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never" codeName="ThisWorkbook" defaultThemeVersion="124226"/>
  <bookViews>
    <workbookView xWindow="435" yWindow="90" windowWidth="19440" windowHeight="11175" tabRatio="926"/>
  </bookViews>
  <sheets>
    <sheet name="Cover Page" sheetId="1" r:id="rId1"/>
    <sheet name="Abbreviations Table" sheetId="14" r:id="rId2"/>
    <sheet name="Sample Reception Log" sheetId="13" r:id="rId3"/>
    <sheet name="Gold Summary" sheetId="12" r:id="rId4"/>
    <sheet name="Detailed VG" sheetId="11" r:id="rId5"/>
    <sheet name="Primary Weights &amp; Descriptions" sheetId="3" r:id="rId6"/>
    <sheet name="HMC GOLD ONLY" sheetId="39" r:id="rId7"/>
    <sheet name="-0.025 mm HMC KIM" sheetId="41" r:id="rId8"/>
    <sheet name="KIM Processing Weights" sheetId="33" r:id="rId9"/>
    <sheet name="KIM Counts" sheetId="34" r:id="rId10"/>
    <sheet name="KIM Remarks" sheetId="37" r:id="rId11"/>
    <sheet name="-0.063 mm Clay-Silt Weights" sheetId="16" r:id="rId12"/>
    <sheet name="Pebble Sizing" sheetId="38" r:id="rId13"/>
    <sheet name="Lithologies" sheetId="40" r:id="rId14"/>
  </sheets>
  <definedNames>
    <definedName name="_xlnm._FilterDatabase" localSheetId="5" hidden="1">'Primary Weights &amp; Descriptions'!#REF!</definedName>
    <definedName name="_xlnm.Print_Area" localSheetId="6">'HMC GOLD ONLY'!$A$1:$I$11</definedName>
    <definedName name="_xlnm.Print_Area" localSheetId="9">'KIM Counts'!$A$1:$BE$10</definedName>
    <definedName name="_xlnm.Print_Area" localSheetId="8">'KIM Processing Weights'!$A$1:$N$12</definedName>
    <definedName name="_xlnm.Print_Area" localSheetId="10">'KIM Remarks'!$A$1:$B$6</definedName>
    <definedName name="_xlnm.Print_Area" localSheetId="13">Lithologies!$A$1:$T$8</definedName>
    <definedName name="_xlnm.Print_Titles" localSheetId="11">'-0.063 mm Clay-Silt Weights'!$1:$8</definedName>
    <definedName name="_xlnm.Print_Titles" localSheetId="4">'Detailed VG'!$1:$8</definedName>
    <definedName name="_xlnm.Print_Titles" localSheetId="3">'Gold Summary'!$1:$7</definedName>
    <definedName name="_xlnm.Print_Titles" localSheetId="6">'HMC GOLD ONLY'!$1:$11</definedName>
    <definedName name="_xlnm.Print_Titles" localSheetId="9">'KIM Counts'!$1:$10</definedName>
    <definedName name="_xlnm.Print_Titles" localSheetId="8">'KIM Processing Weights'!$1:$12</definedName>
    <definedName name="_xlnm.Print_Titles" localSheetId="10">'KIM Remarks'!$1:$6</definedName>
    <definedName name="_xlnm.Print_Titles" localSheetId="13">Lithologies!$1:$8</definedName>
    <definedName name="_xlnm.Print_Titles" localSheetId="5">'Primary Weights &amp; Descriptions'!$1:$9</definedName>
    <definedName name="_xlnm.Print_Titles" localSheetId="2">'Sample Reception Log'!$1:$6</definedName>
  </definedNames>
  <calcPr calcId="125725"/>
</workbook>
</file>

<file path=xl/calcChain.xml><?xml version="1.0" encoding="utf-8"?>
<calcChain xmlns="http://schemas.openxmlformats.org/spreadsheetml/2006/main">
  <c r="BD31" i="34"/>
  <c r="BC31"/>
  <c r="AY31"/>
  <c r="AW31"/>
  <c r="AU31"/>
  <c r="AS31"/>
  <c r="AQ31"/>
  <c r="AO31"/>
  <c r="AM31"/>
  <c r="AK31"/>
  <c r="AI31"/>
  <c r="AG31"/>
  <c r="AE31"/>
  <c r="AC31"/>
  <c r="AA31"/>
  <c r="Y31"/>
  <c r="W31"/>
  <c r="U31"/>
  <c r="S31"/>
  <c r="O31"/>
  <c r="M31"/>
  <c r="K31"/>
  <c r="I31"/>
  <c r="G31"/>
  <c r="E31"/>
  <c r="C31"/>
  <c r="BD30"/>
  <c r="BC30"/>
  <c r="BA30"/>
  <c r="AY30"/>
  <c r="AW30"/>
  <c r="AU30"/>
  <c r="AS30"/>
  <c r="AQ30"/>
  <c r="AO30"/>
  <c r="AM30"/>
  <c r="AK30"/>
  <c r="AI30"/>
  <c r="AG30"/>
  <c r="AE30"/>
  <c r="AC30"/>
  <c r="AA30"/>
  <c r="Y30"/>
  <c r="W30"/>
  <c r="U30"/>
  <c r="S30"/>
  <c r="O30"/>
  <c r="M30"/>
  <c r="K30"/>
  <c r="I30"/>
  <c r="G30"/>
  <c r="E30"/>
  <c r="C30"/>
  <c r="BD29"/>
  <c r="BC29"/>
  <c r="AY29"/>
  <c r="AW29"/>
  <c r="AU29"/>
  <c r="AS29"/>
  <c r="AQ29"/>
  <c r="AO29"/>
  <c r="AM29"/>
  <c r="AK29"/>
  <c r="AI29"/>
  <c r="AG29"/>
  <c r="AE29"/>
  <c r="AC29"/>
  <c r="AA29"/>
  <c r="Y29"/>
  <c r="W29"/>
  <c r="U29"/>
  <c r="S29"/>
  <c r="O29"/>
  <c r="M29"/>
  <c r="I29"/>
  <c r="G29"/>
  <c r="E29"/>
  <c r="C29"/>
  <c r="BD28"/>
  <c r="BC28"/>
  <c r="BA28"/>
  <c r="AY28"/>
  <c r="AW28"/>
  <c r="AU28"/>
  <c r="AS28"/>
  <c r="AQ28"/>
  <c r="AO28"/>
  <c r="AM28"/>
  <c r="AK28"/>
  <c r="AI28"/>
  <c r="AG28"/>
  <c r="AE28"/>
  <c r="AC28"/>
  <c r="AA28"/>
  <c r="Y28"/>
  <c r="W28"/>
  <c r="U28"/>
  <c r="S28"/>
  <c r="O28"/>
  <c r="M28"/>
  <c r="K28"/>
  <c r="I28"/>
  <c r="G28"/>
  <c r="E28"/>
  <c r="C28"/>
  <c r="BD27"/>
  <c r="BC27"/>
  <c r="BA27"/>
  <c r="AY27"/>
  <c r="AW27"/>
  <c r="AU27"/>
  <c r="AS27"/>
  <c r="AQ27"/>
  <c r="AO27"/>
  <c r="AM27"/>
  <c r="AK27"/>
  <c r="AI27"/>
  <c r="AG27"/>
  <c r="AE27"/>
  <c r="AC27"/>
  <c r="AA27"/>
  <c r="Y27"/>
  <c r="W27"/>
  <c r="U27"/>
  <c r="S27"/>
  <c r="Q27"/>
  <c r="O27"/>
  <c r="M27"/>
  <c r="K27"/>
  <c r="I27"/>
  <c r="G27"/>
  <c r="E27"/>
  <c r="C27"/>
  <c r="BD26"/>
  <c r="BC26"/>
  <c r="BA26"/>
  <c r="AY26"/>
  <c r="AW26"/>
  <c r="AU26"/>
  <c r="AS26"/>
  <c r="AQ26"/>
  <c r="AO26"/>
  <c r="AM26"/>
  <c r="AK26"/>
  <c r="AI26"/>
  <c r="AG26"/>
  <c r="AE26"/>
  <c r="AC26"/>
  <c r="AA26"/>
  <c r="Y26"/>
  <c r="W26"/>
  <c r="U26"/>
  <c r="S26"/>
  <c r="Q26"/>
  <c r="O26"/>
  <c r="M26"/>
  <c r="K26"/>
  <c r="I26"/>
  <c r="G26"/>
  <c r="E26"/>
  <c r="C26"/>
  <c r="BD25"/>
  <c r="BC25"/>
  <c r="BA25"/>
  <c r="AY25"/>
  <c r="AW25"/>
  <c r="AU25"/>
  <c r="AS25"/>
  <c r="AQ25"/>
  <c r="AO25"/>
  <c r="AM25"/>
  <c r="AK25"/>
  <c r="AI25"/>
  <c r="AG25"/>
  <c r="AE25"/>
  <c r="AC25"/>
  <c r="AA25"/>
  <c r="Y25"/>
  <c r="W25"/>
  <c r="U25"/>
  <c r="S25"/>
  <c r="Q25"/>
  <c r="O25"/>
  <c r="M25"/>
  <c r="K25"/>
  <c r="I25"/>
  <c r="G25"/>
  <c r="E25"/>
  <c r="C25"/>
  <c r="BD24"/>
  <c r="BC24"/>
  <c r="BA24"/>
  <c r="AY24"/>
  <c r="AW24"/>
  <c r="AU24"/>
  <c r="AS24"/>
  <c r="AQ24"/>
  <c r="AO24"/>
  <c r="AM24"/>
  <c r="AK24"/>
  <c r="AI24"/>
  <c r="AG24"/>
  <c r="AE24"/>
  <c r="AC24"/>
  <c r="AA24"/>
  <c r="Y24"/>
  <c r="W24"/>
  <c r="U24"/>
  <c r="BE24" s="1"/>
  <c r="S24"/>
  <c r="Q24"/>
  <c r="O24"/>
  <c r="M24"/>
  <c r="K24"/>
  <c r="I24"/>
  <c r="G24"/>
  <c r="E24"/>
  <c r="C24"/>
  <c r="BD23"/>
  <c r="BC23"/>
  <c r="BA23"/>
  <c r="AY23"/>
  <c r="AW23"/>
  <c r="AU23"/>
  <c r="AS23"/>
  <c r="AQ23"/>
  <c r="AO23"/>
  <c r="AM23"/>
  <c r="AK23"/>
  <c r="AI23"/>
  <c r="AG23"/>
  <c r="AE23"/>
  <c r="AC23"/>
  <c r="AA23"/>
  <c r="Y23"/>
  <c r="W23"/>
  <c r="U23"/>
  <c r="S23"/>
  <c r="Q23"/>
  <c r="O23"/>
  <c r="M23"/>
  <c r="K23"/>
  <c r="I23"/>
  <c r="G23"/>
  <c r="E23"/>
  <c r="C23"/>
  <c r="BD22"/>
  <c r="BC22"/>
  <c r="BA22"/>
  <c r="AY22"/>
  <c r="AW22"/>
  <c r="AU22"/>
  <c r="AS22"/>
  <c r="AQ22"/>
  <c r="AO22"/>
  <c r="AM22"/>
  <c r="AK22"/>
  <c r="AI22"/>
  <c r="AG22"/>
  <c r="AE22"/>
  <c r="AC22"/>
  <c r="AA22"/>
  <c r="Y22"/>
  <c r="W22"/>
  <c r="U22"/>
  <c r="BE22" s="1"/>
  <c r="S22"/>
  <c r="Q22"/>
  <c r="O22"/>
  <c r="M22"/>
  <c r="K22"/>
  <c r="I22"/>
  <c r="G22"/>
  <c r="E22"/>
  <c r="C22"/>
  <c r="BD21"/>
  <c r="BC21"/>
  <c r="BA21"/>
  <c r="AY21"/>
  <c r="AW21"/>
  <c r="AU21"/>
  <c r="AS21"/>
  <c r="AQ21"/>
  <c r="AO21"/>
  <c r="AM21"/>
  <c r="AK21"/>
  <c r="AI21"/>
  <c r="AG21"/>
  <c r="AE21"/>
  <c r="AC21"/>
  <c r="AA21"/>
  <c r="Y21"/>
  <c r="W21"/>
  <c r="U21"/>
  <c r="S21"/>
  <c r="Q21"/>
  <c r="O21"/>
  <c r="M21"/>
  <c r="K21"/>
  <c r="I21"/>
  <c r="G21"/>
  <c r="E21"/>
  <c r="C21"/>
  <c r="BD20"/>
  <c r="BC20"/>
  <c r="BA20"/>
  <c r="AY20"/>
  <c r="AW20"/>
  <c r="AU20"/>
  <c r="AS20"/>
  <c r="AQ20"/>
  <c r="AO20"/>
  <c r="AM20"/>
  <c r="AK20"/>
  <c r="AI20"/>
  <c r="AG20"/>
  <c r="AE20"/>
  <c r="AC20"/>
  <c r="AA20"/>
  <c r="Y20"/>
  <c r="W20"/>
  <c r="U20"/>
  <c r="BE20" s="1"/>
  <c r="S20"/>
  <c r="Q20"/>
  <c r="O20"/>
  <c r="M20"/>
  <c r="K20"/>
  <c r="I20"/>
  <c r="G20"/>
  <c r="E20"/>
  <c r="C20"/>
  <c r="BD19"/>
  <c r="BC19"/>
  <c r="BA19"/>
  <c r="AY19"/>
  <c r="AW19"/>
  <c r="AU19"/>
  <c r="AS19"/>
  <c r="AQ19"/>
  <c r="AO19"/>
  <c r="AM19"/>
  <c r="AK19"/>
  <c r="AI19"/>
  <c r="AG19"/>
  <c r="AE19"/>
  <c r="AC19"/>
  <c r="AA19"/>
  <c r="Y19"/>
  <c r="W19"/>
  <c r="U19"/>
  <c r="S19"/>
  <c r="Q19"/>
  <c r="O19"/>
  <c r="M19"/>
  <c r="K19"/>
  <c r="I19"/>
  <c r="G19"/>
  <c r="E19"/>
  <c r="C19"/>
  <c r="BD18"/>
  <c r="BC18"/>
  <c r="BA18"/>
  <c r="AY18"/>
  <c r="AW18"/>
  <c r="AU18"/>
  <c r="AS18"/>
  <c r="AQ18"/>
  <c r="AO18"/>
  <c r="AM18"/>
  <c r="AK18"/>
  <c r="AI18"/>
  <c r="AG18"/>
  <c r="AE18"/>
  <c r="AC18"/>
  <c r="AA18"/>
  <c r="Y18"/>
  <c r="W18"/>
  <c r="U18"/>
  <c r="BE18" s="1"/>
  <c r="S18"/>
  <c r="Q18"/>
  <c r="O18"/>
  <c r="M18"/>
  <c r="K18"/>
  <c r="I18"/>
  <c r="G18"/>
  <c r="E18"/>
  <c r="C18"/>
  <c r="BD17"/>
  <c r="BC17"/>
  <c r="BA17"/>
  <c r="AY17"/>
  <c r="AW17"/>
  <c r="AU17"/>
  <c r="AS17"/>
  <c r="AQ17"/>
  <c r="AO17"/>
  <c r="AM17"/>
  <c r="AK17"/>
  <c r="AI17"/>
  <c r="AG17"/>
  <c r="AE17"/>
  <c r="AC17"/>
  <c r="AA17"/>
  <c r="Y17"/>
  <c r="W17"/>
  <c r="U17"/>
  <c r="BE17" s="1"/>
  <c r="S17"/>
  <c r="Q17"/>
  <c r="O17"/>
  <c r="M17"/>
  <c r="K17"/>
  <c r="I17"/>
  <c r="G17"/>
  <c r="E17"/>
  <c r="C17"/>
  <c r="BD16"/>
  <c r="BC16"/>
  <c r="BA16"/>
  <c r="AY16"/>
  <c r="AW16"/>
  <c r="AU16"/>
  <c r="AS16"/>
  <c r="AQ16"/>
  <c r="AO16"/>
  <c r="AM16"/>
  <c r="AK16"/>
  <c r="AI16"/>
  <c r="AG16"/>
  <c r="AE16"/>
  <c r="AC16"/>
  <c r="AA16"/>
  <c r="Y16"/>
  <c r="W16"/>
  <c r="U16"/>
  <c r="BE16" s="1"/>
  <c r="S16"/>
  <c r="Q16"/>
  <c r="O16"/>
  <c r="M16"/>
  <c r="K16"/>
  <c r="I16"/>
  <c r="G16"/>
  <c r="E16"/>
  <c r="C16"/>
  <c r="BD15"/>
  <c r="BC15"/>
  <c r="BA15"/>
  <c r="AY15"/>
  <c r="AW15"/>
  <c r="AU15"/>
  <c r="AS15"/>
  <c r="AQ15"/>
  <c r="AO15"/>
  <c r="AM15"/>
  <c r="AK15"/>
  <c r="AI15"/>
  <c r="AG15"/>
  <c r="AE15"/>
  <c r="AC15"/>
  <c r="AA15"/>
  <c r="Y15"/>
  <c r="W15"/>
  <c r="U15"/>
  <c r="BE15" s="1"/>
  <c r="S15"/>
  <c r="Q15"/>
  <c r="O15"/>
  <c r="M15"/>
  <c r="K15"/>
  <c r="I15"/>
  <c r="G15"/>
  <c r="E15"/>
  <c r="C15"/>
  <c r="BD14"/>
  <c r="BC14"/>
  <c r="BA14"/>
  <c r="AY14"/>
  <c r="AW14"/>
  <c r="AU14"/>
  <c r="AS14"/>
  <c r="AQ14"/>
  <c r="AO14"/>
  <c r="AM14"/>
  <c r="AK14"/>
  <c r="AI14"/>
  <c r="AG14"/>
  <c r="AE14"/>
  <c r="AC14"/>
  <c r="AA14"/>
  <c r="Y14"/>
  <c r="W14"/>
  <c r="U14"/>
  <c r="BE14" s="1"/>
  <c r="S14"/>
  <c r="Q14"/>
  <c r="O14"/>
  <c r="M14"/>
  <c r="K14"/>
  <c r="I14"/>
  <c r="G14"/>
  <c r="E14"/>
  <c r="C14"/>
  <c r="BD13"/>
  <c r="BC13"/>
  <c r="BA13"/>
  <c r="AY13"/>
  <c r="AW13"/>
  <c r="AU13"/>
  <c r="AS13"/>
  <c r="AQ13"/>
  <c r="AO13"/>
  <c r="AM13"/>
  <c r="AK13"/>
  <c r="AI13"/>
  <c r="AG13"/>
  <c r="AE13"/>
  <c r="AC13"/>
  <c r="AA13"/>
  <c r="Y13"/>
  <c r="W13"/>
  <c r="U13"/>
  <c r="BE13" s="1"/>
  <c r="S13"/>
  <c r="Q13"/>
  <c r="O13"/>
  <c r="M13"/>
  <c r="K13"/>
  <c r="I13"/>
  <c r="G13"/>
  <c r="E13"/>
  <c r="C13"/>
  <c r="BD12"/>
  <c r="BC12"/>
  <c r="BA12"/>
  <c r="AY12"/>
  <c r="AW12"/>
  <c r="AU12"/>
  <c r="AS12"/>
  <c r="AQ12"/>
  <c r="AO12"/>
  <c r="AM12"/>
  <c r="AK12"/>
  <c r="AI12"/>
  <c r="AG12"/>
  <c r="AE12"/>
  <c r="AC12"/>
  <c r="AA12"/>
  <c r="Y12"/>
  <c r="W12"/>
  <c r="U12"/>
  <c r="BE12" s="1"/>
  <c r="S12"/>
  <c r="Q12"/>
  <c r="O12"/>
  <c r="M12"/>
  <c r="K12"/>
  <c r="I12"/>
  <c r="G12"/>
  <c r="E12"/>
  <c r="C12"/>
  <c r="BD11"/>
  <c r="BC11"/>
  <c r="BA11"/>
  <c r="AY11"/>
  <c r="AW11"/>
  <c r="AU11"/>
  <c r="AS11"/>
  <c r="AQ11"/>
  <c r="AO11"/>
  <c r="AM11"/>
  <c r="AK11"/>
  <c r="AI11"/>
  <c r="AG11"/>
  <c r="AE11"/>
  <c r="AC11"/>
  <c r="AA11"/>
  <c r="Y11"/>
  <c r="W11"/>
  <c r="U11"/>
  <c r="BE11" s="1"/>
  <c r="S11"/>
  <c r="Q11"/>
  <c r="O11"/>
  <c r="M11"/>
  <c r="K11"/>
  <c r="I11"/>
  <c r="G11"/>
  <c r="E11"/>
  <c r="C11"/>
  <c r="BE29" l="1"/>
  <c r="BE26"/>
  <c r="BE31"/>
  <c r="BE19"/>
  <c r="BE21"/>
  <c r="BE23"/>
  <c r="BE25"/>
  <c r="BE27"/>
  <c r="BE28"/>
  <c r="BE30"/>
</calcChain>
</file>

<file path=xl/sharedStrings.xml><?xml version="1.0" encoding="utf-8"?>
<sst xmlns="http://schemas.openxmlformats.org/spreadsheetml/2006/main" count="2183" uniqueCount="706">
  <si>
    <t>Overburden Drilling Management Limited</t>
  </si>
  <si>
    <t>odm@storm.ca       www.odm.ca</t>
  </si>
  <si>
    <t>Heavy liquid separation specific gravity: 3.20.</t>
  </si>
  <si>
    <t>Remy Huneault, P.Geo.</t>
  </si>
  <si>
    <t>President</t>
  </si>
  <si>
    <t>Weight (kg wet)</t>
  </si>
  <si>
    <t>Matrix (-2.0 mm)</t>
  </si>
  <si>
    <t>Percentage</t>
  </si>
  <si>
    <t>Distribution</t>
  </si>
  <si>
    <t>Colour</t>
  </si>
  <si>
    <t>ODM
#</t>
  </si>
  <si>
    <t>Sample Number</t>
  </si>
  <si>
    <t>Bulk Rec'd</t>
  </si>
  <si>
    <t>Archived Split</t>
  </si>
  <si>
    <t>Table Split</t>
  </si>
  <si>
    <t>Table Feed</t>
  </si>
  <si>
    <t>Size</t>
  </si>
  <si>
    <t>V/S</t>
  </si>
  <si>
    <t>GR</t>
  </si>
  <si>
    <t>LS</t>
  </si>
  <si>
    <t>S/U</t>
  </si>
  <si>
    <t>SD</t>
  </si>
  <si>
    <t>ST</t>
  </si>
  <si>
    <t>CY</t>
  </si>
  <si>
    <t>ORG</t>
  </si>
  <si>
    <t>P</t>
  </si>
  <si>
    <t>U</t>
  </si>
  <si>
    <t>+</t>
  </si>
  <si>
    <t>Y</t>
  </si>
  <si>
    <t>-</t>
  </si>
  <si>
    <t>N</t>
  </si>
  <si>
    <t>TILL</t>
  </si>
  <si>
    <t>Class</t>
  </si>
  <si>
    <t>Nonferromagnetic HMC</t>
  </si>
  <si>
    <t>Total</t>
  </si>
  <si>
    <t>Mag</t>
  </si>
  <si>
    <t>Olivine</t>
  </si>
  <si>
    <t>Screening and Shaking Table Sample Descriptions</t>
  </si>
  <si>
    <t>Number of bags per Sample</t>
  </si>
  <si>
    <t>Security Seal No.</t>
  </si>
  <si>
    <t>Date Received</t>
  </si>
  <si>
    <t>Comments</t>
  </si>
  <si>
    <t>NA</t>
  </si>
  <si>
    <t>Sample Reception Log</t>
  </si>
  <si>
    <t>Overburden Drilling Management Limited - Abbreviations Table</t>
  </si>
  <si>
    <t>Raw Sample Weights and Descriptions Log</t>
  </si>
  <si>
    <t>Largest Clast Size Present:</t>
  </si>
  <si>
    <t>Matrix Organics:</t>
  </si>
  <si>
    <t>G:</t>
  </si>
  <si>
    <t>Granules</t>
  </si>
  <si>
    <t>ORG:</t>
  </si>
  <si>
    <t>Y: Organics present in matrix</t>
  </si>
  <si>
    <t>P:</t>
  </si>
  <si>
    <t>Pebbles</t>
  </si>
  <si>
    <t>N: Organics absent or negligible</t>
  </si>
  <si>
    <t>C:</t>
  </si>
  <si>
    <t>Cobbles</t>
  </si>
  <si>
    <t xml:space="preserve">     in matrix</t>
  </si>
  <si>
    <t>+: Matrix is mainly organic</t>
  </si>
  <si>
    <t>Clast Composition:</t>
  </si>
  <si>
    <t>V/S:</t>
  </si>
  <si>
    <t>Volcanics and/or sediments</t>
  </si>
  <si>
    <t>Matrix Colour:</t>
  </si>
  <si>
    <t>GR:</t>
  </si>
  <si>
    <t>Granitics</t>
  </si>
  <si>
    <t>Primary:</t>
  </si>
  <si>
    <t>LS:</t>
  </si>
  <si>
    <t>Limestone, carbonates</t>
  </si>
  <si>
    <t>BE:</t>
  </si>
  <si>
    <t>Beige</t>
  </si>
  <si>
    <t>GG:</t>
  </si>
  <si>
    <t>Grey-green</t>
  </si>
  <si>
    <t>OT:</t>
  </si>
  <si>
    <t>Other lithologies (refer to footnotes)</t>
  </si>
  <si>
    <t>BR:</t>
  </si>
  <si>
    <t>Brick Red</t>
  </si>
  <si>
    <t>PP:</t>
  </si>
  <si>
    <t>Purple</t>
  </si>
  <si>
    <t>TR:</t>
  </si>
  <si>
    <t>Only trace present</t>
  </si>
  <si>
    <t>GY:</t>
  </si>
  <si>
    <t>Grey</t>
  </si>
  <si>
    <t>PK:</t>
  </si>
  <si>
    <t>Pink</t>
  </si>
  <si>
    <t>NA:</t>
  </si>
  <si>
    <t>Not applicable</t>
  </si>
  <si>
    <t>GB:</t>
  </si>
  <si>
    <t>Grey-beige</t>
  </si>
  <si>
    <t>PB:</t>
  </si>
  <si>
    <t>Pink-beige</t>
  </si>
  <si>
    <t>OX:</t>
  </si>
  <si>
    <t>Very oxidized, undifferentiated</t>
  </si>
  <si>
    <t>GN:</t>
  </si>
  <si>
    <t>Green</t>
  </si>
  <si>
    <t>MN:</t>
  </si>
  <si>
    <t>Maroon</t>
  </si>
  <si>
    <t>Matrix Grain Size Distribution:</t>
  </si>
  <si>
    <t>S/U:</t>
  </si>
  <si>
    <t>Sorted or unsorted</t>
  </si>
  <si>
    <t>Secondary (soil):</t>
  </si>
  <si>
    <t>SD:</t>
  </si>
  <si>
    <t>Sand  (F: Fine; M: Medium; C: Coarse)</t>
  </si>
  <si>
    <t>OC:</t>
  </si>
  <si>
    <t>Ochre</t>
  </si>
  <si>
    <t>ST:</t>
  </si>
  <si>
    <t>Silt</t>
  </si>
  <si>
    <t>BN:</t>
  </si>
  <si>
    <t>Brown</t>
  </si>
  <si>
    <t>CY:</t>
  </si>
  <si>
    <t>Clay</t>
  </si>
  <si>
    <t>BK:</t>
  </si>
  <si>
    <t>Black</t>
  </si>
  <si>
    <t>Y:</t>
  </si>
  <si>
    <t>Fraction present</t>
  </si>
  <si>
    <t>+:</t>
  </si>
  <si>
    <t>Fraction more abundant than normal</t>
  </si>
  <si>
    <t>Secondary Colour Modifier:</t>
  </si>
  <si>
    <t>-:</t>
  </si>
  <si>
    <t xml:space="preserve">Fraction less abundant than normal </t>
  </si>
  <si>
    <t>L:</t>
  </si>
  <si>
    <t>Light</t>
  </si>
  <si>
    <t>N:</t>
  </si>
  <si>
    <t>Fraction not present</t>
  </si>
  <si>
    <t>M:</t>
  </si>
  <si>
    <t>Medium</t>
  </si>
  <si>
    <t>D:</t>
  </si>
  <si>
    <t>Dark</t>
  </si>
  <si>
    <t>Detailed Gold Grain Log</t>
  </si>
  <si>
    <t>VG:</t>
  </si>
  <si>
    <t>Visible gold grains</t>
  </si>
  <si>
    <t>Thickness:</t>
  </si>
  <si>
    <t>Actual measured thickness of grain (µm)</t>
  </si>
  <si>
    <t>Thickness of grain (µm) calculated from measured width and length</t>
  </si>
  <si>
    <t>Kimberlite Indicator Mineral (KIM) Log</t>
  </si>
  <si>
    <t>GP:</t>
  </si>
  <si>
    <t>Purple to red peridotitic garnet (G9/10 Cr-pyrope)</t>
  </si>
  <si>
    <t>GO:</t>
  </si>
  <si>
    <t>Orange mantle garnet; includes both eclogitic pyrope-almandine (G3) and Cr-poor</t>
  </si>
  <si>
    <t>megacrystic pyrope (G1/G2) varieties; may include unchecked (by SEM) grains</t>
  </si>
  <si>
    <t>of common crustal garnet (G5) lacking diagnostic inclusions or crystal faces</t>
  </si>
  <si>
    <t>DC:</t>
  </si>
  <si>
    <t>Cr-diopside; distinctly emerald green (paler emerald green low-Cr diopside picked separately)</t>
  </si>
  <si>
    <t>IM:</t>
  </si>
  <si>
    <t>Mg-ilmenite; may include unchecked (by SEM) grains of common crustal ilmenite</t>
  </si>
  <si>
    <t>lacking diagnostic inclusions or crystal faces</t>
  </si>
  <si>
    <t>CR:</t>
  </si>
  <si>
    <t>Chromite</t>
  </si>
  <si>
    <t>FO:</t>
  </si>
  <si>
    <t>Forsterite</t>
  </si>
  <si>
    <t xml:space="preserve">Metamorphosed/Magmatic Massive Sulphide Indicator Mineral (MMSIM) </t>
  </si>
  <si>
    <t>and Porphyry Cu Indicator Mineral (PCIM) Logs</t>
  </si>
  <si>
    <t xml:space="preserve"> </t>
  </si>
  <si>
    <t>Adr:</t>
  </si>
  <si>
    <t>Andradite</t>
  </si>
  <si>
    <t>Cpx:</t>
  </si>
  <si>
    <t>Clinopyroxene</t>
  </si>
  <si>
    <t>Gth:</t>
  </si>
  <si>
    <t>Goethite</t>
  </si>
  <si>
    <t>PGM:</t>
  </si>
  <si>
    <t>Platinum group-bearing mineral</t>
  </si>
  <si>
    <t>Spi:</t>
  </si>
  <si>
    <t>Spinel</t>
  </si>
  <si>
    <t>Ap:</t>
  </si>
  <si>
    <t>Apatite</t>
  </si>
  <si>
    <t>Cpy:</t>
  </si>
  <si>
    <t>Chalcopyrite</t>
  </si>
  <si>
    <t>Ilm:</t>
  </si>
  <si>
    <t>Ilmenite</t>
  </si>
  <si>
    <t>Sps:</t>
  </si>
  <si>
    <t>Spessartine</t>
  </si>
  <si>
    <t>Ase:</t>
  </si>
  <si>
    <t>Anatase</t>
  </si>
  <si>
    <t>Cr:</t>
  </si>
  <si>
    <t>Ky:</t>
  </si>
  <si>
    <t>Kyanite</t>
  </si>
  <si>
    <t>Py:</t>
  </si>
  <si>
    <t>Pyrite</t>
  </si>
  <si>
    <t>St:</t>
  </si>
  <si>
    <t>Staurolite</t>
  </si>
  <si>
    <t>Aspy:</t>
  </si>
  <si>
    <t>Arsenopyrite</t>
  </si>
  <si>
    <t>Fay:</t>
  </si>
  <si>
    <t>Fayalite</t>
  </si>
  <si>
    <t>Mz:</t>
  </si>
  <si>
    <t>Monazite</t>
  </si>
  <si>
    <t>REM:</t>
  </si>
  <si>
    <t>Rare earth-bearing mineral</t>
  </si>
  <si>
    <t>Tm:</t>
  </si>
  <si>
    <t>Tourmaline</t>
  </si>
  <si>
    <t>Ax:</t>
  </si>
  <si>
    <t>Axinite</t>
  </si>
  <si>
    <t>Gh:</t>
  </si>
  <si>
    <t>Gahnite</t>
  </si>
  <si>
    <t>Ol:</t>
  </si>
  <si>
    <t>Ttn:</t>
  </si>
  <si>
    <t>Titanite</t>
  </si>
  <si>
    <t>Gr:</t>
  </si>
  <si>
    <t>Grossular</t>
  </si>
  <si>
    <t>Opx:</t>
  </si>
  <si>
    <t>Orthopyroxene</t>
  </si>
  <si>
    <t>Sil:</t>
  </si>
  <si>
    <t>Sillimanite</t>
  </si>
  <si>
    <t>Zir:</t>
  </si>
  <si>
    <t>Zircon</t>
  </si>
  <si>
    <t>Other</t>
  </si>
  <si>
    <t>HMC:</t>
  </si>
  <si>
    <t>Heavy mineral concentrate</t>
  </si>
  <si>
    <t>EPD:</t>
  </si>
  <si>
    <t>Electric-pulse disaggregation</t>
  </si>
  <si>
    <t>UV:</t>
  </si>
  <si>
    <t>Ultra-violet</t>
  </si>
  <si>
    <t>PGE:</t>
  </si>
  <si>
    <t>Platinum group element</t>
  </si>
  <si>
    <t>Sieved Split</t>
  </si>
  <si>
    <t>Excess</t>
  </si>
  <si>
    <t>-0.063 mm Clay-Silt Fraction Weights</t>
  </si>
  <si>
    <t>+0.063 mm</t>
  </si>
  <si>
    <t>-0.063 mm</t>
  </si>
  <si>
    <t>Archival Split Weight (g)</t>
  </si>
  <si>
    <t>Number of Visible Gold Grains</t>
  </si>
  <si>
    <t>Calculated PPB Visible Gold in HMC</t>
  </si>
  <si>
    <t>Reshaped</t>
  </si>
  <si>
    <t>Modified</t>
  </si>
  <si>
    <t>Pristine</t>
  </si>
  <si>
    <t>Gold Grain Summary</t>
  </si>
  <si>
    <t>Thickness</t>
  </si>
  <si>
    <t>Width</t>
  </si>
  <si>
    <t>Length</t>
  </si>
  <si>
    <t>Detailed Gold Grain Data</t>
  </si>
  <si>
    <t>Dimensions (µm)</t>
  </si>
  <si>
    <t>Nonmag HMC Weight*
(g)</t>
  </si>
  <si>
    <t>Metallic Minerals in Pan Concentrate</t>
  </si>
  <si>
    <t>1.</t>
  </si>
  <si>
    <t>Client Information</t>
  </si>
  <si>
    <t>Data file:</t>
  </si>
  <si>
    <t>Project name:</t>
  </si>
  <si>
    <t>ODM batch number:</t>
  </si>
  <si>
    <t>Data-File Information</t>
  </si>
  <si>
    <t>Sample numbers:</t>
  </si>
  <si>
    <t>All samples panned for gold, PGMs and fine-grained metallic indicator minerals.</t>
  </si>
  <si>
    <t>Notes</t>
  </si>
  <si>
    <t>Nonmag HMC Weight (g)*</t>
  </si>
  <si>
    <t>Laboratory Data Report</t>
  </si>
  <si>
    <t>Date:</t>
  </si>
  <si>
    <t>Number of samples in this report:</t>
  </si>
  <si>
    <t>X</t>
  </si>
  <si>
    <t>Number of samples processed to date:</t>
  </si>
  <si>
    <t>Total number of samples in project:</t>
  </si>
  <si>
    <t>Nepean, Ontario, Canada, K2E 7X1</t>
  </si>
  <si>
    <t>Unit 107, 15 Capella Court</t>
  </si>
  <si>
    <t>Preliminary data:</t>
  </si>
  <si>
    <t>Final data:</t>
  </si>
  <si>
    <t>Revised data:</t>
  </si>
  <si>
    <t>Calculated V.G. Assay in HMC
(ppb)</t>
  </si>
  <si>
    <t>2.</t>
  </si>
  <si>
    <t>3.</t>
  </si>
  <si>
    <t>4.</t>
  </si>
  <si>
    <t>Tel:  (613) 226-1771  Fax:  (613) 226-8753</t>
  </si>
  <si>
    <t>Primary Sample Processing Weights and Descriptions</t>
  </si>
  <si>
    <t>Anglo Gold Ashanti</t>
  </si>
  <si>
    <t>Perth, WA 6000</t>
  </si>
  <si>
    <t>Australia</t>
  </si>
  <si>
    <t>PFix@AngloGoldAshanti.com</t>
  </si>
  <si>
    <t>ATyrrell@AngloGoldAshanti.com.au</t>
  </si>
  <si>
    <t>TBurr@AngloGoldAshanti.com</t>
  </si>
  <si>
    <t>Attention:  Mr. Trevor Burr</t>
  </si>
  <si>
    <t>C</t>
  </si>
  <si>
    <t>No Clasts</t>
  </si>
  <si>
    <t>Tr</t>
  </si>
  <si>
    <t>BE</t>
  </si>
  <si>
    <t>GB</t>
  </si>
  <si>
    <t>GG</t>
  </si>
  <si>
    <t>~1% pyrite (25-1000µm).</t>
  </si>
  <si>
    <t>~0.5% marcasite (25-1000µm).</t>
  </si>
  <si>
    <t>1 grain copper (100µm).</t>
  </si>
  <si>
    <t>6 grains galena (50-75µm).</t>
  </si>
  <si>
    <t>~0.5% marcasite (25-75µm).</t>
  </si>
  <si>
    <t>5 grains copper (75-400µm).</t>
  </si>
  <si>
    <t>~0.5% pyrite (25-1000µm).</t>
  </si>
  <si>
    <t>2 grains arsenopyrite (50µm).</t>
  </si>
  <si>
    <t>No Visible Gold</t>
  </si>
  <si>
    <t>~4000 grains pyrite (25-500µm).</t>
  </si>
  <si>
    <t>~1000 grains marcasite (25-50µm).</t>
  </si>
  <si>
    <t>5 grains copper (50-200µm).</t>
  </si>
  <si>
    <t>5 grains arsenopyrite (75-150µm).</t>
  </si>
  <si>
    <t>~0.5% pyrite (25-500µm).</t>
  </si>
  <si>
    <t>~5000 grains marcasite (25-75µm).</t>
  </si>
  <si>
    <t>1 grain copper (50µm).</t>
  </si>
  <si>
    <t>1 grain arsenopyrite (200µm).</t>
  </si>
  <si>
    <t>~2000 grains pyrite (25-150µm).</t>
  </si>
  <si>
    <t>~0.5% marcasite (15-75µm).</t>
  </si>
  <si>
    <t>1 grain arsenopyrite (150µm).</t>
  </si>
  <si>
    <t>~0.5% marcasite (25-100µm).</t>
  </si>
  <si>
    <t>~2000 grains pyrite (25-250µm).</t>
  </si>
  <si>
    <t>2 grains copper (25µm).</t>
  </si>
  <si>
    <t>4 grains arsenopyrite (50-150µm).</t>
  </si>
  <si>
    <t>~2000 grains marcasite (25-75µm).</t>
  </si>
  <si>
    <t>1 grain copper (150-200µm).</t>
  </si>
  <si>
    <t>4 grains arsenopyrite (100-250µm).</t>
  </si>
  <si>
    <t>5 grains arsenopyrite (75-100µm).</t>
  </si>
  <si>
    <t>~1000 grains marcasite (25-75µm).</t>
  </si>
  <si>
    <t>candidates = 3 galena (25-75µm).</t>
  </si>
  <si>
    <t>SEM checks: 3 of ~100 galena</t>
  </si>
  <si>
    <t>~200 grains galena (25-100µm).</t>
  </si>
  <si>
    <t>3 grains arsenopyrite (50-100µm).</t>
  </si>
  <si>
    <t>2 grains arsenopyrite (75µm).</t>
  </si>
  <si>
    <t>10 grains galena (25-100µm).</t>
  </si>
  <si>
    <t>~2% pyrite (25-1000µm).</t>
  </si>
  <si>
    <t>1 grain copper (150µm).</t>
  </si>
  <si>
    <t>1 grain galena (100µm).</t>
  </si>
  <si>
    <t>2 grains arsenopyrite (100µm).</t>
  </si>
  <si>
    <t>~10% pyrite (25-1000µm).</t>
  </si>
  <si>
    <t>~5% pyrite (25-1000µm).</t>
  </si>
  <si>
    <t>GN</t>
  </si>
  <si>
    <t>~100 grains galena (25-100µm).</t>
  </si>
  <si>
    <t>Sample
Number</t>
  </si>
  <si>
    <t>Laboratory Processing Weights</t>
  </si>
  <si>
    <t>Weight of -2.0 mm Table Concentrate (g)</t>
  </si>
  <si>
    <t>0.25 to 2.0 mm Heavy Liquid Separation S.G. 3.20</t>
  </si>
  <si>
    <t>HMC S.G.&gt;3.20</t>
  </si>
  <si>
    <t>Processed Split</t>
  </si>
  <si>
    <t>-0.25 mm</t>
  </si>
  <si>
    <t>Lights
S.G. &lt;3.2</t>
  </si>
  <si>
    <t>-0.25 mm
(wash)</t>
  </si>
  <si>
    <t>%</t>
  </si>
  <si>
    <t>Weight</t>
  </si>
  <si>
    <t>0.25 to 0.5
mm</t>
  </si>
  <si>
    <t>0.5 to 1.0
mm</t>
  </si>
  <si>
    <t>1.0 to 2.0
mm</t>
  </si>
  <si>
    <t>Kimberlite Indicator Mineral Counts</t>
  </si>
  <si>
    <t>Number of Grains</t>
  </si>
  <si>
    <t>KIMs</t>
  </si>
  <si>
    <t>1.0 to 2.0 mm</t>
  </si>
  <si>
    <t>0.5 to 1.0 mm</t>
  </si>
  <si>
    <t>0.25 to 0.5 mm</t>
  </si>
  <si>
    <t>GP</t>
  </si>
  <si>
    <t>GO</t>
  </si>
  <si>
    <t>DC</t>
  </si>
  <si>
    <t>IM</t>
  </si>
  <si>
    <t>Total
(KIMs)</t>
  </si>
  <si>
    <t>T</t>
  </si>
  <si>
    <t>T = Total number of grains in sample.  Total is estimated if number is greater than number of picked grains.</t>
  </si>
  <si>
    <t>P = Number of picked grains in sample.</t>
  </si>
  <si>
    <t>532 is a rock</t>
  </si>
  <si>
    <t>535 is a rock</t>
  </si>
  <si>
    <t>538 is a rock</t>
  </si>
  <si>
    <t>545 is a rock</t>
  </si>
  <si>
    <t>549 is a rock</t>
  </si>
  <si>
    <t>553 is a rock</t>
  </si>
  <si>
    <t>559 is a rock</t>
  </si>
  <si>
    <t>562 is a rock</t>
  </si>
  <si>
    <t>564 is a rock</t>
  </si>
  <si>
    <t>567 is a rock</t>
  </si>
  <si>
    <t>Selected MMSIMs</t>
  </si>
  <si>
    <t>Low-Cr diopside</t>
  </si>
  <si>
    <t>Cpy</t>
  </si>
  <si>
    <t>Gh</t>
  </si>
  <si>
    <t>CR</t>
  </si>
  <si>
    <t>FO</t>
  </si>
  <si>
    <t>Kimberlite Indicator Mineral Remarks</t>
  </si>
  <si>
    <t>Remarks</t>
  </si>
  <si>
    <t>INPUT ASSEMBLAGE</t>
  </si>
  <si>
    <t xml:space="preserve"> INPUT REMARKS</t>
  </si>
  <si>
    <t>Almandine-hornblende-siderite/epidote-marcasite</t>
  </si>
  <si>
    <t>SEM check from 0.25-0.5 mm fraction:  1 arsenopyrite versus loellingite candidate = 1 arsenopyrite.</t>
  </si>
  <si>
    <t>Almandine-hornblende-siderite/epidote-diopside-marcasite</t>
  </si>
  <si>
    <t>SEM checks from 0.25-0.5 mm fraction:  2 GP versus almandine candidates = 2 ruby corundum.</t>
  </si>
  <si>
    <t>Almandine-siderite/epidote-marcasite-staurolite-diopside</t>
  </si>
  <si>
    <t>Hornblende/epidote</t>
  </si>
  <si>
    <t>Siderite-hornblende-almandine/marcasite-epidote-diopside</t>
  </si>
  <si>
    <t>SEM check from 0.25-0.5 mm fraction:  1 chalcopyrite candidate = 1 chalcopyrite.</t>
  </si>
  <si>
    <t>Also picked 3 native copper grains from 0.25-0.5 mm fraction.</t>
  </si>
  <si>
    <t>SEM checks from0.25-0.5 mm fraction:  1 pale purple GP versus spinel candidate = 1 spinel; and 3 earthy barite (major nonparamagnetic assemblage mineral) candidates = 3 barite.</t>
  </si>
  <si>
    <t>Siderite-almandine/epidote-marcasite-staurolite</t>
  </si>
  <si>
    <t>Hornblende-almandine-siderite/epidote-marcasite</t>
  </si>
  <si>
    <t>Siderite-almandine/epidote-marcasite-diopside</t>
  </si>
  <si>
    <t>Almandine-siderite-hornblende/epidote-marcasite-diopside</t>
  </si>
  <si>
    <t>Hematite-goethite/marcasite-diopside-staurolite</t>
  </si>
  <si>
    <t>Almandine-siderite-hornblende/marcasite-epidote</t>
  </si>
  <si>
    <t>SEM checks from 0.25-0.5 mm fraction:  3 CR versus crustal ilmenite candidates = 3 CR.</t>
  </si>
  <si>
    <t>Siderite/pyrite</t>
  </si>
  <si>
    <t>SEM checks from 0.25-0.5 mm fraction:  5 grey sulphide candidates = 5 Ti-bearing mineral.</t>
  </si>
  <si>
    <t>SEM checks from 0.25-0.5 mm fraction:  10 chalcopyrite versus pyrite candidates = 10 chalcopyrite.</t>
  </si>
  <si>
    <t>Siderite-almandine/epidote-marcasite-staurolite-diopside</t>
  </si>
  <si>
    <t>Siderite-almandine-hornblende/epidote-marcasite-barite-diopside</t>
  </si>
  <si>
    <t>Almandine-hornblende-siderite/epidote-staurolite-marcasite</t>
  </si>
  <si>
    <t>Hematite/epidote-marcasite-staurolite-diopside</t>
  </si>
  <si>
    <t>Siderite-hematite-almandine-hornblende/pyrite</t>
  </si>
  <si>
    <t>537 is KIM</t>
  </si>
  <si>
    <t>543 is a KIM</t>
  </si>
  <si>
    <t>544 is a KIM</t>
  </si>
  <si>
    <t>547 is a KIM</t>
  </si>
  <si>
    <t>557 is a KIM</t>
  </si>
  <si>
    <t>566 is a KIM</t>
  </si>
  <si>
    <t>548 is a KIM</t>
  </si>
  <si>
    <t>G</t>
  </si>
  <si>
    <t>L13, 44 St. Georges Terrace</t>
  </si>
  <si>
    <t>**Samples listed as "other" are quartz.</t>
  </si>
  <si>
    <t>OT**</t>
  </si>
  <si>
    <t>Clasts (+2.0 mm)*</t>
  </si>
  <si>
    <t>1 grain arsenopyrite (75µm).</t>
  </si>
  <si>
    <t>~500 grains marcasite (25-50µm).</t>
  </si>
  <si>
    <t>~0.5% pyrite (25-250µm).</t>
  </si>
  <si>
    <t>~200 grains galena (50-150µm).</t>
  </si>
  <si>
    <t>~10 grains arsenopyrite (50-150µm).</t>
  </si>
  <si>
    <t>~0.5% pyrite (25-150µm).</t>
  </si>
  <si>
    <t>~1% pyrite (25-250µm).</t>
  </si>
  <si>
    <t>~10,000 grains tungsten carbide (25-250;</t>
  </si>
  <si>
    <t>contamination).</t>
  </si>
  <si>
    <t>~2000 grains tungsen carbide (25-250µm;</t>
  </si>
  <si>
    <t>~2000 grains marcasite (25-100µm).</t>
  </si>
  <si>
    <t>~500 grains tungsten carbide (25-150µm;</t>
  </si>
  <si>
    <t>~2% pyrite (25-250µm).</t>
  </si>
  <si>
    <t>One ±500 g archival split taken from each sample and sieved to 0.063 mm.</t>
  </si>
  <si>
    <t>+2.0 mm Clasts*</t>
  </si>
  <si>
    <t>S</t>
  </si>
  <si>
    <t>F</t>
  </si>
  <si>
    <t>SAND + SILT</t>
  </si>
  <si>
    <t>*Larger clasts removed by hand in the field.</t>
  </si>
  <si>
    <t>&lt;0.1</t>
  </si>
  <si>
    <t>SEM check from 0.5-1.0 mm fraction:  1 green gahnite versus spinel candidate = 1 spinel.  SEM check from 0.25-0.5 mm fraction:  1 CR versus hercynite candidate = 1 CR.</t>
  </si>
  <si>
    <t>SEM check from 0.25-0.5 mm fraction:  1 blue-green gahnite versus spinel candidate = 1 gahnite.</t>
  </si>
  <si>
    <t>~10 grains galena (50-200µm).</t>
  </si>
  <si>
    <t>~10 grains galena (50-150µm).</t>
  </si>
  <si>
    <t>~20 grains arsenopyrite (50-200µm).</t>
  </si>
  <si>
    <t>~3% pyrite (25-500µm).</t>
  </si>
  <si>
    <t>~50 grains galena (50-150µm).</t>
  </si>
  <si>
    <t>2 grains molybdenite (75-100µm).</t>
  </si>
  <si>
    <t>~2% pyrite (25-500µm).</t>
  </si>
  <si>
    <t>~20 grains galena (50-100µm).</t>
  </si>
  <si>
    <t>~10 grains arsenopyrite (50-250µm).</t>
  </si>
  <si>
    <t>~5% pyrite (50-250µm).</t>
  </si>
  <si>
    <t>~0.5% macasite (25-100µm).</t>
  </si>
  <si>
    <t>~10 grains copper (50-250µm).</t>
  </si>
  <si>
    <t>~3% pyrite (25-250µm).</t>
  </si>
  <si>
    <t>~20 grains arsenopyrite (50-250µm).</t>
  </si>
  <si>
    <t>~20 grains arsenopyrite (50-150µm).</t>
  </si>
  <si>
    <t>~1% pyrite (25-150µm).</t>
  </si>
  <si>
    <t>~200 grains galena (50-250µm).</t>
  </si>
  <si>
    <t>SEM checks from 0.25-0.5 mm fraction:  3 CR candidates = 3 CR; 1 blue-green gahnite versus spinel candidate = 1 gahnite; and 1 red sphalerite versus rutile candidate = 1 sphalerite.</t>
  </si>
  <si>
    <t xml:space="preserve">SEM checks from 0.5-1.0 mm fraction:  8 chalcopyrite versus pyrite candidates = 3 chalcopyrite and 5 pyrite; and 1 tabular galena candidate = 1 Ti-bearing mineral.  SEM checks from 0.25-0.5 mm fraction:  13 chalcopyrite versus pyrite candidates = 13 chalcopyrite. </t>
  </si>
  <si>
    <t>Client:  Anglo Gold Ashanti</t>
  </si>
  <si>
    <t>Total Number of Samples in this Report:  21</t>
  </si>
  <si>
    <t>ODM Batch Number(s):  7437</t>
  </si>
  <si>
    <t xml:space="preserve">8-16 mm </t>
  </si>
  <si>
    <t>863504</t>
  </si>
  <si>
    <t>863505</t>
  </si>
  <si>
    <t>863515</t>
  </si>
  <si>
    <t>863523</t>
  </si>
  <si>
    <t>863524</t>
  </si>
  <si>
    <t>863525</t>
  </si>
  <si>
    <t>863531</t>
  </si>
  <si>
    <t>863534</t>
  </si>
  <si>
    <t>863537</t>
  </si>
  <si>
    <t>863543</t>
  </si>
  <si>
    <t>863544</t>
  </si>
  <si>
    <t>863547</t>
  </si>
  <si>
    <t>863548</t>
  </si>
  <si>
    <t>863551</t>
  </si>
  <si>
    <t>863552</t>
  </si>
  <si>
    <t>863556</t>
  </si>
  <si>
    <t>863557</t>
  </si>
  <si>
    <t>863558</t>
  </si>
  <si>
    <t>863561</t>
  </si>
  <si>
    <t>863566</t>
  </si>
  <si>
    <t>863570</t>
  </si>
  <si>
    <t>863571</t>
  </si>
  <si>
    <t>863576</t>
  </si>
  <si>
    <t>~20 grains copper (50-250µm).</t>
  </si>
  <si>
    <t>~20 grains galena (50-250µm).</t>
  </si>
  <si>
    <t>4 grains copper (25-50µm).</t>
  </si>
  <si>
    <t>~1000 grains pyrite (25-250µm).</t>
  </si>
  <si>
    <t>~10 grains copper (50-150µm).</t>
  </si>
  <si>
    <t>~500 grains copper (50-250µm).</t>
  </si>
  <si>
    <t>~1000 grains copper (50-500µm).</t>
  </si>
  <si>
    <t>~200 grains copper (50-250µm).</t>
  </si>
  <si>
    <t>~1000 grains pyrite (25-1000µm).</t>
  </si>
  <si>
    <t>~1% marcasite (25-100µm).</t>
  </si>
  <si>
    <t>~100 grains galena (50-100µm).</t>
  </si>
  <si>
    <t>~3% pyrite (25-150µm).</t>
  </si>
  <si>
    <t>~100 grains galena (50-150µm).</t>
  </si>
  <si>
    <t>~5% pyrite (25-250µm).</t>
  </si>
  <si>
    <t>~20 grains copper (50-150µm).</t>
  </si>
  <si>
    <t>Table Concentrate Weight (g)</t>
  </si>
  <si>
    <t>HMC</t>
  </si>
  <si>
    <t>Analytical Split</t>
  </si>
  <si>
    <t>Lights</t>
  </si>
  <si>
    <t>INA</t>
  </si>
  <si>
    <t>ICP</t>
  </si>
  <si>
    <t>FM</t>
  </si>
  <si>
    <t>GY</t>
  </si>
  <si>
    <t>SAND</t>
  </si>
  <si>
    <t>LOC</t>
  </si>
  <si>
    <t>7465</t>
  </si>
  <si>
    <t>May 09, 2017</t>
  </si>
  <si>
    <t>20177437 - Anglo Gold Ashanti - Burr - (Minnesota) - April 2017</t>
  </si>
  <si>
    <t>Submitted by client: Glacial till and lacustrine sand + silt samples.  Larger clasts removed by hand in the field.</t>
  </si>
  <si>
    <t>-0.063 mm forwarded to ALS for fire assay and ICP analysis.</t>
  </si>
  <si>
    <t>Pebble Sizing (Selected Samples)</t>
  </si>
  <si>
    <t>File Name:  20177437 - Anglo Gold Ashanti - Burr - (Minnesota) - April 2017</t>
  </si>
  <si>
    <t>Heavy Liquid Separation S.G. 3.20</t>
  </si>
  <si>
    <t>585 is a rock</t>
  </si>
  <si>
    <t>582 is a rock</t>
  </si>
  <si>
    <t>590 is a rock</t>
  </si>
  <si>
    <t>593 and 594 are rocks</t>
  </si>
  <si>
    <t>601 is a rock</t>
  </si>
  <si>
    <t>621 and 622 are rocks</t>
  </si>
  <si>
    <t>633 is a rock</t>
  </si>
  <si>
    <t>640 is a rock</t>
  </si>
  <si>
    <t>652 is a rock</t>
  </si>
  <si>
    <t>598 is a rock</t>
  </si>
  <si>
    <t>Detailed pebble log on selected samples.</t>
  </si>
  <si>
    <t>Nonferromagnetic HMC (-0.25 mm fraction for sampes picked for KIMs) forwarded to Actlabs for INAA and ICP analysis.</t>
  </si>
  <si>
    <t>863502</t>
  </si>
  <si>
    <t>863503</t>
  </si>
  <si>
    <t>863510</t>
  </si>
  <si>
    <t>863511</t>
  </si>
  <si>
    <t>863512</t>
  </si>
  <si>
    <t>863513</t>
  </si>
  <si>
    <t>863514</t>
  </si>
  <si>
    <t>863517</t>
  </si>
  <si>
    <t>863518</t>
  </si>
  <si>
    <t>863519</t>
  </si>
  <si>
    <t>863520</t>
  </si>
  <si>
    <t>863521</t>
  </si>
  <si>
    <t>863522</t>
  </si>
  <si>
    <t>863526</t>
  </si>
  <si>
    <t>&lt;1</t>
  </si>
  <si>
    <t>Sample Processing Specifications: Gold, HMC, -0.063mm.</t>
  </si>
  <si>
    <t>599 is a KIM</t>
  </si>
  <si>
    <t>584 is a KIM</t>
  </si>
  <si>
    <t>~5% pyrite (25-500µm).</t>
  </si>
  <si>
    <t>588 is a KIM</t>
  </si>
  <si>
    <t>624 is a KIM</t>
  </si>
  <si>
    <t>628 is a KIM</t>
  </si>
  <si>
    <t>632 is a KIM</t>
  </si>
  <si>
    <t>HERE</t>
  </si>
  <si>
    <t>863583</t>
  </si>
  <si>
    <t>863586</t>
  </si>
  <si>
    <t>863587</t>
  </si>
  <si>
    <t>863589</t>
  </si>
  <si>
    <t>863591</t>
  </si>
  <si>
    <t>863592</t>
  </si>
  <si>
    <t>863595</t>
  </si>
  <si>
    <t>863596</t>
  </si>
  <si>
    <t>863597</t>
  </si>
  <si>
    <t>863600</t>
  </si>
  <si>
    <t>863602</t>
  </si>
  <si>
    <t>863603</t>
  </si>
  <si>
    <t>863604</t>
  </si>
  <si>
    <t>863605</t>
  </si>
  <si>
    <t>863606</t>
  </si>
  <si>
    <t>863607</t>
  </si>
  <si>
    <t>863608</t>
  </si>
  <si>
    <t>863609</t>
  </si>
  <si>
    <t>863610</t>
  </si>
  <si>
    <t>863611</t>
  </si>
  <si>
    <t>863612</t>
  </si>
  <si>
    <t>863613</t>
  </si>
  <si>
    <t>863614</t>
  </si>
  <si>
    <t>863615</t>
  </si>
  <si>
    <t>863616</t>
  </si>
  <si>
    <t>863617</t>
  </si>
  <si>
    <t>863618</t>
  </si>
  <si>
    <t>863619</t>
  </si>
  <si>
    <t>863620</t>
  </si>
  <si>
    <t>863623</t>
  </si>
  <si>
    <t>863625</t>
  </si>
  <si>
    <t>863626</t>
  </si>
  <si>
    <t>863627</t>
  </si>
  <si>
    <t>863629</t>
  </si>
  <si>
    <t>863630</t>
  </si>
  <si>
    <t>863631</t>
  </si>
  <si>
    <t>863634</t>
  </si>
  <si>
    <t>863635</t>
  </si>
  <si>
    <t>863636</t>
  </si>
  <si>
    <t>863637</t>
  </si>
  <si>
    <t>863638</t>
  </si>
  <si>
    <t>863639</t>
  </si>
  <si>
    <t>863641</t>
  </si>
  <si>
    <t>863642</t>
  </si>
  <si>
    <t>863643</t>
  </si>
  <si>
    <t>863644</t>
  </si>
  <si>
    <t>863646</t>
  </si>
  <si>
    <t>863647</t>
  </si>
  <si>
    <t>863648</t>
  </si>
  <si>
    <t>863649</t>
  </si>
  <si>
    <t>863650</t>
  </si>
  <si>
    <t>863651</t>
  </si>
  <si>
    <t xml:space="preserve">PEBBLE LITHOLOGIES </t>
  </si>
  <si>
    <t>Greenstone Belt</t>
  </si>
  <si>
    <t>Metamorphic Rocks</t>
  </si>
  <si>
    <t>Proterozoic
Rocks</t>
  </si>
  <si>
    <t>Ultramafic
volcanic</t>
  </si>
  <si>
    <t>Mafic
Volcanic</t>
  </si>
  <si>
    <t>Intermediate
volcanic and tuff</t>
  </si>
  <si>
    <t>Felsic
volcanic
and tuff</t>
  </si>
  <si>
    <t>Porphyry</t>
  </si>
  <si>
    <t>Gabbro</t>
  </si>
  <si>
    <t>Greywacke,
siltstone</t>
  </si>
  <si>
    <t>Iron
formation/
chert</t>
  </si>
  <si>
    <t>Granitic
rocks</t>
  </si>
  <si>
    <t>Syenite</t>
  </si>
  <si>
    <t>Shear
zone</t>
  </si>
  <si>
    <t>Quartz
vein</t>
  </si>
  <si>
    <t>Amphibolite
(mafic volcanic protolith)</t>
  </si>
  <si>
    <t>Fine-grained grey biotitic gneiss (greywacke protolith)</t>
  </si>
  <si>
    <t>Granitic and other sedimentary gneiss</t>
  </si>
  <si>
    <t>Diabase</t>
  </si>
  <si>
    <t>1 sandstone
(phanerozoic)</t>
  </si>
  <si>
    <t>3 muscovite
schist</t>
  </si>
  <si>
    <t>2 muscovite
schist</t>
  </si>
  <si>
    <t>1 dolomitic
limestone
(phanerozoic)</t>
  </si>
  <si>
    <t>2
chert</t>
  </si>
  <si>
    <t>Total Number of Samples in this Report:  36</t>
  </si>
  <si>
    <t>ODM Batch Number(s):  7465</t>
  </si>
  <si>
    <t>8 - 16 mm Pebble Count (number of pebbles)</t>
  </si>
  <si>
    <t>1 marly
sandstone
(phanerozoic)</t>
  </si>
  <si>
    <t>1 cherty
dolostone</t>
  </si>
  <si>
    <t>Mafic volcanic pebbles are sheared &amp; sometimes pyritic.</t>
  </si>
  <si>
    <t>92 of 94 mafic volcanic pebbles are finely sheared basalt.</t>
  </si>
  <si>
    <t xml:space="preserve">10 mafic volcanic pebbles are finely sheared basalt similar to that in 863523.  Muscovite schist pebbles are composed entirely of muscovite (SEM confirmed). </t>
  </si>
  <si>
    <t>2 ultramafic pebbles include phlogopite + pyrrhotite.</t>
  </si>
  <si>
    <t>The one greywacke siltstone pebble is silicified with ~20% pyrite.  Most Greenstone Belt pebbles are strongly foliated and lineated.</t>
  </si>
  <si>
    <t>Mafic volcanic pebbles are variably epidotized and pyritic.  Only 96 8-16 mm pebbles available.</t>
  </si>
  <si>
    <t>1 cherty
dolostone
(phanerozoic)
1 sandstone
(phanerozoic)</t>
  </si>
  <si>
    <t>64</t>
  </si>
  <si>
    <t>Total Number of Samples in this Report:  64</t>
  </si>
  <si>
    <t>863528</t>
  </si>
  <si>
    <t>863529</t>
  </si>
  <si>
    <t>863530</t>
  </si>
  <si>
    <t>863533</t>
  </si>
  <si>
    <t>863536</t>
  </si>
  <si>
    <t>863539</t>
  </si>
  <si>
    <t>863540</t>
  </si>
  <si>
    <t>863541</t>
  </si>
  <si>
    <t>863542</t>
  </si>
  <si>
    <t>863546</t>
  </si>
  <si>
    <t>863550</t>
  </si>
  <si>
    <t>863554</t>
  </si>
  <si>
    <t>863555</t>
  </si>
  <si>
    <t>863560</t>
  </si>
  <si>
    <t>863563</t>
  </si>
  <si>
    <t>863565</t>
  </si>
  <si>
    <t>863568</t>
  </si>
  <si>
    <t>863569</t>
  </si>
  <si>
    <t>863572</t>
  </si>
  <si>
    <t>863574</t>
  </si>
  <si>
    <t>863575</t>
  </si>
  <si>
    <t>863577</t>
  </si>
  <si>
    <t>863578</t>
  </si>
  <si>
    <t>863579</t>
  </si>
  <si>
    <t>863580</t>
  </si>
  <si>
    <t>863581</t>
  </si>
  <si>
    <t>M</t>
  </si>
  <si>
    <t>863</t>
  </si>
  <si>
    <t>Almandine-siderite-hornblende-augite/epidote-marcasite assemblage.  SEM checks from 0.25-0.5 mm fraction:  1 well-worn second cycle GP versus zircon candidate = 1 GP; and 2 GO versus grossular candidates = 1 GO (Cr-poor pyrope) and 1 grossular.</t>
  </si>
  <si>
    <t>Hornblende-almandine-siderite/marcasite-epidote assemblage.  SEM checks from 0.25-0.5 mm fraction:  1 GO versus grossular candidate = 1 grossular; 1 IM versus crustal ilmenite candidate = 1 crustal ilmenite; and 2 blue-green gahnite versus spinel candidates = 1 gahnite and 1 spinel.  Also picked 1 molybdenite from 0.25-0.5 mm fraction.</t>
  </si>
  <si>
    <t xml:space="preserve">Siderite-hornblende-almandine/marcasite assemblage.  </t>
  </si>
  <si>
    <t xml:space="preserve">Almandine-siderite-hornblende/marcasite-epidote-staurolite assemblage.  </t>
  </si>
  <si>
    <t xml:space="preserve">Almandine-siderite-hornblende/epidote-marcasite-staurolite assemblage.  </t>
  </si>
  <si>
    <t xml:space="preserve">Augite-siderite-almandine/marcasite-diopside-epidote assemblage.  </t>
  </si>
  <si>
    <t xml:space="preserve">Augite-almandine-hornblende/epidote-staurolite assemblage.  </t>
  </si>
  <si>
    <t>Almandine-siderite-hornblende-augite/epidote-marcasite</t>
  </si>
  <si>
    <t>SEM checks from 0.25-0.5 mm fraction:  1 well-worn second cycle GP versus zircon candidate = 1 GP; and 2 GO versus grossular candidates = 1 GO (Cr-poor pyrope) and 1 grossular.</t>
  </si>
  <si>
    <t>Hornblende-almandine-siderite/marcasite-epidote</t>
  </si>
  <si>
    <t>SEM checks from 0.25-0.5 mm fraction:  1 GO versus grossular candidate = 1 grossular; 1 IM versus crustal ilmenite candidate = 1 crustal ilmenite; and 2 blue-green gahnite versus spinel candidates = 1 gahnite and 1 spinel.  Also picked 1 molybdenite from 0.25-0.5 mm fraction.</t>
  </si>
  <si>
    <t>Siderite-hornblende-almandine/marcasite</t>
  </si>
  <si>
    <t>Almandine-siderite-hornblende/marcasite-epidote-staurolite</t>
  </si>
  <si>
    <t>Almandine-siderite-hornblende/epidote-marcasite-staurolite</t>
  </si>
  <si>
    <t>Augite-siderite-almandine/marcasite-diopside-epidote</t>
  </si>
  <si>
    <t>Augite-almandine-hornblende/epidote-staurolite</t>
  </si>
  <si>
    <t>*The -0.25 mm table concentrate fractions were further concentrated by re-tabling before heavy liquid separation.  The heavy liquid lights fraction weights include the -0.25 mm table reject fraction.</t>
  </si>
  <si>
    <t>Kimberlite indicator picking of selected 28 samples (included in this data file).</t>
  </si>
  <si>
    <t>~100 grains copper (50-250µm).</t>
  </si>
  <si>
    <t>~500 grains galena (50-500µm).</t>
  </si>
  <si>
    <t>~1000 grains galena (50-500µm).</t>
  </si>
  <si>
    <t>~100 grains galena (25-250µm).</t>
  </si>
  <si>
    <t>~10 grains arsenopyrite (100-250µm).</t>
  </si>
  <si>
    <t>~500 grains copper (50-500µm).</t>
  </si>
  <si>
    <t>Almandine-hornblende-siderite/epidote-marcasite assemblage.  SEM check from 0.25-0.5 mm fraction:  1 arsenopyrite versus loellingite candidate = 1 arsenopyrite.</t>
  </si>
  <si>
    <t>Almandine-hornblende-siderite/epidote-diopside-marcasite assemblage.  SEM checks from 0.25-0.5 mm fraction:  2 GP versus almandine candidates = 2 ruby corundum.</t>
  </si>
  <si>
    <t xml:space="preserve">Almandine-hornblende-siderite/epidote-diopside-marcasite assemblage.  </t>
  </si>
  <si>
    <t xml:space="preserve">Siderite-almandine/epidote-marcasite-staurolite-diopside assemblage.  </t>
  </si>
  <si>
    <t>Almandine-siderite/epidote-marcasite-staurolite-diopside assemblage.  SEM check from 0.5-1.0 mm fraction:  1 green gahnite versus spinel candidate = 1 spinel.  SEM check from 0.25-0.5 mm fraction:  1 CR versus hercynite candidate = 1 CR.</t>
  </si>
  <si>
    <t>Hornblende/epidote assemblage.  SEM check from 0.25-0.5 mm fraction:  1 chalcopyrite candidate = 1 chalcopyrite.</t>
  </si>
  <si>
    <t xml:space="preserve">Siderite-hornblende-almandine/marcasite-epidote-diopside assemblage.  </t>
  </si>
  <si>
    <t>Almandine-hornblende-siderite/epidote-marcasite assemblage.  Also picked 3 native copper grains from 0.25-0.5 mm fraction.</t>
  </si>
  <si>
    <t>Siderite-almandine-hornblende/epidote-marcasite-barite-diopside assemblage.  SEM checks from0.25-0.5 mm fraction:  1 pale purple GP versus spinel candidate = 1 spinel; and 3 earthy barite (major nonparamagnetic assemblage mineral) candidates = 3 barite.</t>
  </si>
  <si>
    <t xml:space="preserve">Almandine-hornblende-siderite/epidote-staurolite-marcasite assemblage.  </t>
  </si>
  <si>
    <t>Siderite-almandine/epidote-marcasite-staurolite assemblage.  SEM checks from 0.25-0.5 mm fraction:  3 CR candidates = 3 CR; 1 blue-green gahnite versus spinel candidate = 1 gahnite; and 1 red sphalerite versus rutile candidate = 1 sphalerite.</t>
  </si>
  <si>
    <t>Hornblende-almandine-siderite/epidote-marcasite assemblage.  SEM check from 0.25-0.5 mm fraction:  1 blue-green gahnite versus spinel candidate = 1 gahnite.</t>
  </si>
  <si>
    <t xml:space="preserve">Siderite-almandine/epidote-marcasite-diopside assemblage.  </t>
  </si>
  <si>
    <t xml:space="preserve">Almandine-siderite-hornblende/epidote-marcasite-diopside assemblage.  </t>
  </si>
  <si>
    <t xml:space="preserve">Hematite-goethite/marcasite-diopside-staurolite assemblage.  </t>
  </si>
  <si>
    <t xml:space="preserve">Hematite/epidote-marcasite-staurolite-diopside assemblage.  </t>
  </si>
  <si>
    <t xml:space="preserve">Almandine-siderite/epidote-marcasite-staurolite-diopside assemblage.  </t>
  </si>
  <si>
    <t>Almandine-siderite-hornblende/marcasite-epidote assemblage.  SEM checks from 0.25-0.5 mm fraction:  3 CR versus crustal ilmenite candidates = 3 CR.</t>
  </si>
  <si>
    <t xml:space="preserve">Siderite-hematite-almandine-hornblende/pyrite assemblage.  SEM checks from 0.5-1.0 mm fraction:  8 chalcopyrite versus pyrite candidates = 3 chalcopyrite and 5 pyrite; and 1 tabular galena candidate = 1 Ti-bearing mineral.  SEM checks from 0.25-0.5 mm fraction:  13 chalcopyrite versus pyrite candidates = 13 chalcopyrite. </t>
  </si>
  <si>
    <t>Siderite/pyrite assemblage.  SEM checks from 0.25-0.5 mm fraction:  5 grey sulphide candidates = 5 Ti-bearing mineral.</t>
  </si>
  <si>
    <t>Siderite/pyrite assemblage.  SEM checks from 0.25-0.5 mm fraction:  10 chalcopyrite versus pyrite candidates = 10 chalcopyrite.</t>
  </si>
  <si>
    <t>863501 to 863505, 863510 to 863515 and 863517 to 863526, 863528 to 863531, 863533, 863534, 863536, 863539 to 863542, 863546, 863550, 863552, 863554 to 863556, 863558, 863560,863561, 863563, 863565, 863568 to 863572 and 863575 to 863581, 863537, 863543, 863544, 863547, 863548, 863557 and 863566</t>
  </si>
  <si>
    <t>-0.25 HMC</t>
  </si>
  <si>
    <t>Lights*</t>
  </si>
  <si>
    <t>Heavy Mineral Processing Weights  For Gold Only Samples</t>
  </si>
  <si>
    <t>Heavy Mineral Processing Weights For KIM Samples</t>
  </si>
</sst>
</file>

<file path=xl/styles.xml><?xml version="1.0" encoding="utf-8"?>
<styleSheet xmlns="http://schemas.openxmlformats.org/spreadsheetml/2006/main">
  <numFmts count="5">
    <numFmt numFmtId="5" formatCode="&quot;$&quot;#,##0;\-&quot;$&quot;#,##0"/>
    <numFmt numFmtId="164" formatCode="&quot;$&quot;#,##0_);\(&quot;$&quot;#,##0\)"/>
    <numFmt numFmtId="165" formatCode="0.0"/>
    <numFmt numFmtId="166" formatCode="[$-1009]mmmm\ d\,\ yyyy;@"/>
    <numFmt numFmtId="167" formatCode="0.0?"/>
  </numFmts>
  <fonts count="21">
    <font>
      <sz val="10"/>
      <color theme="1"/>
      <name val="Arial"/>
      <family val="2"/>
    </font>
    <font>
      <sz val="10"/>
      <name val="Arial"/>
      <family val="2"/>
    </font>
    <font>
      <b/>
      <sz val="18"/>
      <name val="Arial"/>
      <family val="2"/>
    </font>
    <font>
      <b/>
      <sz val="12"/>
      <name val="Arial"/>
      <family val="2"/>
    </font>
    <font>
      <sz val="9"/>
      <color theme="1"/>
      <name val="Arial"/>
      <family val="2"/>
    </font>
    <font>
      <b/>
      <sz val="12"/>
      <color theme="1"/>
      <name val="Arial"/>
      <family val="2"/>
    </font>
    <font>
      <b/>
      <sz val="10"/>
      <name val="Arial"/>
      <family val="2"/>
    </font>
    <font>
      <b/>
      <i/>
      <sz val="10"/>
      <name val="Arial"/>
      <family val="2"/>
    </font>
    <font>
      <i/>
      <sz val="10"/>
      <name val="Arial"/>
      <family val="2"/>
    </font>
    <font>
      <b/>
      <u/>
      <sz val="10"/>
      <name val="Arial"/>
      <family val="2"/>
    </font>
    <font>
      <b/>
      <sz val="14"/>
      <color theme="1"/>
      <name val="Arial"/>
      <family val="2"/>
    </font>
    <font>
      <sz val="10"/>
      <name val="Arial"/>
      <family val="2"/>
    </font>
    <font>
      <sz val="10"/>
      <color rgb="FFFF0000"/>
      <name val="Arial"/>
      <family val="2"/>
    </font>
    <font>
      <sz val="12"/>
      <color theme="1"/>
      <name val="Arial"/>
      <family val="2"/>
    </font>
    <font>
      <u/>
      <sz val="10"/>
      <color theme="10"/>
      <name val="Arial"/>
      <family val="2"/>
    </font>
    <font>
      <sz val="12"/>
      <color rgb="FF3D35D3"/>
      <name val="Arial"/>
      <family val="2"/>
    </font>
    <font>
      <u/>
      <sz val="12"/>
      <color rgb="FF3D35D3"/>
      <name val="Arial"/>
      <family val="2"/>
    </font>
    <font>
      <b/>
      <sz val="10"/>
      <color theme="1"/>
      <name val="Arial"/>
      <family val="2"/>
    </font>
    <font>
      <b/>
      <sz val="14"/>
      <color theme="1"/>
      <name val="Calibri"/>
      <family val="2"/>
      <scheme val="minor"/>
    </font>
    <font>
      <sz val="14"/>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indexed="9"/>
        <bgColor indexed="9"/>
      </patternFill>
    </fill>
    <fill>
      <patternFill patternType="solid">
        <fgColor rgb="FFFFFF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21">
    <border>
      <left/>
      <right/>
      <top/>
      <bottom/>
      <diagonal/>
    </border>
    <border>
      <left/>
      <right/>
      <top style="double">
        <color indexed="0"/>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auto="1"/>
      </top>
      <bottom/>
      <diagonal/>
    </border>
    <border>
      <left style="thin">
        <color indexed="64"/>
      </left>
      <right style="thin">
        <color theme="0" tint="-0.24994659260841701"/>
      </right>
      <top/>
      <bottom/>
      <diagonal/>
    </border>
    <border>
      <left style="thin">
        <color theme="0" tint="-0.24994659260841701"/>
      </left>
      <right style="thin">
        <color indexed="64"/>
      </right>
      <top/>
      <bottom/>
      <diagonal/>
    </border>
    <border>
      <left style="thin">
        <color theme="0" tint="-0.24994659260841701"/>
      </left>
      <right/>
      <top/>
      <bottom/>
      <diagonal/>
    </border>
  </borders>
  <cellStyleXfs count="21">
    <xf numFmtId="0" fontId="0" fillId="0" borderId="0"/>
    <xf numFmtId="0" fontId="1" fillId="0" borderId="0"/>
    <xf numFmtId="4" fontId="1" fillId="2" borderId="0"/>
    <xf numFmtId="10" fontId="1" fillId="2" borderId="0"/>
    <xf numFmtId="2" fontId="1" fillId="2" borderId="0"/>
    <xf numFmtId="0" fontId="1" fillId="2" borderId="0"/>
    <xf numFmtId="0" fontId="2" fillId="2" borderId="0"/>
    <xf numFmtId="0" fontId="3" fillId="2" borderId="0"/>
    <xf numFmtId="0" fontId="1" fillId="2" borderId="1"/>
    <xf numFmtId="3" fontId="1" fillId="2" borderId="0"/>
    <xf numFmtId="5" fontId="1" fillId="2" borderId="0"/>
    <xf numFmtId="0" fontId="11" fillId="0" borderId="0"/>
    <xf numFmtId="0" fontId="1" fillId="0" borderId="0">
      <alignment vertical="top"/>
    </xf>
    <xf numFmtId="2" fontId="1" fillId="2" borderId="0" applyFont="0" applyFill="0" applyBorder="0" applyAlignment="0" applyProtection="0"/>
    <xf numFmtId="0" fontId="1" fillId="2" borderId="0" applyFont="0" applyFill="0" applyBorder="0" applyAlignment="0" applyProtection="0"/>
    <xf numFmtId="0" fontId="2" fillId="2" borderId="0" applyFont="0" applyFill="0" applyBorder="0" applyAlignment="0" applyProtection="0"/>
    <xf numFmtId="0" fontId="3" fillId="2" borderId="0" applyFont="0" applyFill="0" applyBorder="0" applyAlignment="0" applyProtection="0"/>
    <xf numFmtId="0" fontId="1" fillId="2" borderId="0" applyFont="0" applyFill="0" applyBorder="0" applyAlignment="0" applyProtection="0"/>
    <xf numFmtId="3" fontId="1" fillId="2" borderId="0" applyFont="0" applyFill="0" applyBorder="0" applyAlignment="0" applyProtection="0"/>
    <xf numFmtId="164" fontId="1" fillId="2" borderId="0" applyFont="0" applyFill="0" applyBorder="0" applyAlignment="0" applyProtection="0"/>
    <xf numFmtId="0" fontId="14" fillId="0" borderId="0" applyNumberFormat="0" applyFill="0" applyBorder="0" applyAlignment="0" applyProtection="0">
      <alignment vertical="top"/>
      <protection locked="0"/>
    </xf>
  </cellStyleXfs>
  <cellXfs count="321">
    <xf numFmtId="0" fontId="0" fillId="0" borderId="0" xfId="0"/>
    <xf numFmtId="0" fontId="0" fillId="0" borderId="0" xfId="0" applyAlignment="1">
      <alignment wrapText="1"/>
    </xf>
    <xf numFmtId="0" fontId="4" fillId="0" borderId="2" xfId="0" applyFont="1" applyBorder="1" applyAlignment="1">
      <alignment horizontal="center"/>
    </xf>
    <xf numFmtId="165" fontId="0" fillId="0" borderId="0" xfId="0" applyNumberFormat="1"/>
    <xf numFmtId="165" fontId="4" fillId="0" borderId="2" xfId="0" applyNumberFormat="1" applyFont="1" applyBorder="1" applyAlignment="1">
      <alignment horizontal="center" wrapText="1"/>
    </xf>
    <xf numFmtId="0" fontId="0" fillId="0" borderId="0" xfId="0" applyAlignment="1">
      <alignment horizontal="center"/>
    </xf>
    <xf numFmtId="0" fontId="0" fillId="0" borderId="0" xfId="0" applyAlignment="1">
      <alignment horizontal="left"/>
    </xf>
    <xf numFmtId="1" fontId="0" fillId="0" borderId="0" xfId="0" applyNumberFormat="1" applyAlignment="1">
      <alignment horizontal="center"/>
    </xf>
    <xf numFmtId="1" fontId="4" fillId="0" borderId="2" xfId="0" applyNumberFormat="1"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wrapText="1"/>
    </xf>
    <xf numFmtId="165" fontId="4" fillId="0" borderId="12" xfId="0" applyNumberFormat="1" applyFont="1" applyBorder="1" applyAlignment="1">
      <alignment horizontal="center" wrapText="1"/>
    </xf>
    <xf numFmtId="165" fontId="4" fillId="0" borderId="13" xfId="0" applyNumberFormat="1" applyFont="1" applyBorder="1" applyAlignment="1">
      <alignment horizontal="center" wrapText="1"/>
    </xf>
    <xf numFmtId="0" fontId="4" fillId="0" borderId="12" xfId="0" applyFont="1" applyBorder="1" applyAlignment="1">
      <alignment horizontal="center"/>
    </xf>
    <xf numFmtId="0" fontId="4" fillId="0" borderId="13" xfId="0" applyFont="1" applyBorder="1" applyAlignment="1">
      <alignment horizontal="center"/>
    </xf>
    <xf numFmtId="1" fontId="4" fillId="0" borderId="13" xfId="0" applyNumberFormat="1" applyFont="1" applyBorder="1" applyAlignment="1">
      <alignment horizontal="center"/>
    </xf>
    <xf numFmtId="165" fontId="0" fillId="0" borderId="9" xfId="0" applyNumberFormat="1" applyBorder="1"/>
    <xf numFmtId="165" fontId="0" fillId="0" borderId="11" xfId="0" applyNumberFormat="1" applyBorder="1"/>
    <xf numFmtId="0" fontId="5" fillId="0" borderId="0" xfId="0" applyFont="1" applyAlignment="1"/>
    <xf numFmtId="0" fontId="0" fillId="0" borderId="8" xfId="0" applyBorder="1"/>
    <xf numFmtId="0" fontId="0" fillId="0" borderId="10" xfId="0" applyBorder="1"/>
    <xf numFmtId="0" fontId="0" fillId="0" borderId="5" xfId="0" applyBorder="1"/>
    <xf numFmtId="0" fontId="0" fillId="0" borderId="6" xfId="0" applyBorder="1"/>
    <xf numFmtId="0" fontId="0" fillId="0" borderId="16" xfId="0" applyBorder="1" applyAlignment="1">
      <alignment horizontal="center"/>
    </xf>
    <xf numFmtId="0" fontId="0" fillId="0" borderId="6" xfId="0" applyBorder="1" applyAlignment="1">
      <alignment wrapText="1"/>
    </xf>
    <xf numFmtId="0" fontId="0" fillId="0" borderId="14" xfId="0" applyBorder="1" applyAlignment="1">
      <alignment horizontal="center"/>
    </xf>
    <xf numFmtId="0" fontId="4" fillId="0" borderId="7" xfId="0" applyFont="1" applyBorder="1" applyAlignment="1">
      <alignment horizontal="center"/>
    </xf>
    <xf numFmtId="165" fontId="0" fillId="0" borderId="8" xfId="0" applyNumberFormat="1" applyFont="1" applyBorder="1"/>
    <xf numFmtId="165" fontId="0" fillId="0" borderId="3" xfId="0" applyNumberFormat="1" applyFont="1" applyBorder="1"/>
    <xf numFmtId="165" fontId="0" fillId="0" borderId="9" xfId="0" applyNumberFormat="1" applyFont="1" applyBorder="1"/>
    <xf numFmtId="165" fontId="0" fillId="0" borderId="10" xfId="0" applyNumberFormat="1" applyFont="1" applyBorder="1"/>
    <xf numFmtId="165" fontId="0" fillId="0" borderId="0" xfId="0" applyNumberFormat="1" applyFont="1" applyBorder="1"/>
    <xf numFmtId="165" fontId="0" fillId="0" borderId="11" xfId="0" applyNumberFormat="1" applyFont="1" applyBorder="1"/>
    <xf numFmtId="0" fontId="0" fillId="0" borderId="11" xfId="0" applyFont="1" applyBorder="1" applyAlignment="1">
      <alignment horizontal="center"/>
    </xf>
    <xf numFmtId="0" fontId="0" fillId="0" borderId="5" xfId="0" applyFont="1" applyBorder="1" applyAlignment="1">
      <alignment horizontal="center"/>
    </xf>
    <xf numFmtId="0" fontId="0" fillId="0" borderId="16" xfId="0" applyBorder="1" applyAlignment="1">
      <alignment horizontal="center" wrapText="1"/>
    </xf>
    <xf numFmtId="0" fontId="0" fillId="0" borderId="5" xfId="0" applyBorder="1" applyAlignment="1">
      <alignment horizontal="center" wrapText="1"/>
    </xf>
    <xf numFmtId="15" fontId="0" fillId="0" borderId="6" xfId="0" applyNumberFormat="1" applyBorder="1" applyAlignment="1">
      <alignment horizontal="center" wrapText="1"/>
    </xf>
    <xf numFmtId="0" fontId="0" fillId="0" borderId="0" xfId="0"/>
    <xf numFmtId="0" fontId="0" fillId="0" borderId="0" xfId="0" applyFont="1" applyFill="1"/>
    <xf numFmtId="0" fontId="0" fillId="0" borderId="0" xfId="0" applyFill="1" applyBorder="1"/>
    <xf numFmtId="0" fontId="0" fillId="0" borderId="0" xfId="0" applyFont="1" applyFill="1" applyBorder="1" applyAlignment="1">
      <alignment horizontal="centerContinuous"/>
    </xf>
    <xf numFmtId="0" fontId="0" fillId="0" borderId="0" xfId="0" applyFont="1" applyFill="1" applyBorder="1"/>
    <xf numFmtId="0" fontId="6" fillId="0" borderId="0" xfId="0" applyFont="1" applyFill="1" applyBorder="1" applyAlignment="1">
      <alignment horizontal="centerContinuous"/>
    </xf>
    <xf numFmtId="0" fontId="6" fillId="0" borderId="0" xfId="0" applyFont="1" applyFill="1" applyBorder="1"/>
    <xf numFmtId="0" fontId="7" fillId="0" borderId="0" xfId="0" applyFont="1" applyFill="1" applyBorder="1"/>
    <xf numFmtId="0" fontId="1" fillId="0" borderId="0" xfId="0" applyFont="1" applyFill="1" applyBorder="1"/>
    <xf numFmtId="0" fontId="1" fillId="0" borderId="0" xfId="0" applyFont="1" applyFill="1" applyBorder="1" applyAlignment="1">
      <alignment horizontal="right"/>
    </xf>
    <xf numFmtId="0" fontId="0" fillId="0" borderId="0" xfId="0" applyFont="1" applyFill="1" applyBorder="1" applyAlignment="1">
      <alignment horizontal="right"/>
    </xf>
    <xf numFmtId="0" fontId="8" fillId="0" borderId="0" xfId="0" applyFont="1" applyFill="1" applyBorder="1"/>
    <xf numFmtId="0" fontId="1" fillId="0" borderId="0" xfId="0" applyFont="1" applyFill="1" applyBorder="1" applyAlignment="1">
      <alignment horizontal="right" vertical="top"/>
    </xf>
    <xf numFmtId="0" fontId="1" fillId="0" borderId="0" xfId="0" applyFont="1" applyFill="1" applyBorder="1" applyAlignment="1">
      <alignment vertical="top"/>
    </xf>
    <xf numFmtId="0" fontId="1" fillId="0" borderId="0" xfId="0" applyFont="1" applyFill="1" applyBorder="1" applyAlignment="1">
      <alignment horizontal="left" vertical="top"/>
    </xf>
    <xf numFmtId="0" fontId="6" fillId="0" borderId="0" xfId="0" applyFont="1" applyFill="1" applyBorder="1" applyAlignment="1">
      <alignment horizontal="left"/>
    </xf>
    <xf numFmtId="0" fontId="0" fillId="0" borderId="0" xfId="0" applyFill="1" applyBorder="1" applyAlignment="1">
      <alignment horizontal="right"/>
    </xf>
    <xf numFmtId="0" fontId="9" fillId="0" borderId="0" xfId="0" applyFont="1" applyFill="1" applyBorder="1"/>
    <xf numFmtId="0" fontId="6" fillId="0" borderId="2" xfId="0" applyFont="1" applyFill="1" applyBorder="1"/>
    <xf numFmtId="0" fontId="1" fillId="0" borderId="2" xfId="0" applyFont="1" applyFill="1" applyBorder="1"/>
    <xf numFmtId="0" fontId="9" fillId="0" borderId="0" xfId="0" applyFont="1" applyFill="1" applyBorder="1" applyAlignment="1">
      <alignment horizontal="left" vertical="top"/>
    </xf>
    <xf numFmtId="0" fontId="0" fillId="0" borderId="7" xfId="0" quotePrefix="1" applyBorder="1" applyAlignment="1">
      <alignment horizontal="center"/>
    </xf>
    <xf numFmtId="0" fontId="0" fillId="0" borderId="10" xfId="0" applyBorder="1" applyAlignment="1">
      <alignment horizontal="center"/>
    </xf>
    <xf numFmtId="0" fontId="0" fillId="0" borderId="5" xfId="0" applyBorder="1" applyAlignment="1">
      <alignment horizontal="center" vertical="top"/>
    </xf>
    <xf numFmtId="0" fontId="0" fillId="0" borderId="6" xfId="0" applyBorder="1" applyAlignment="1">
      <alignment horizontal="center" vertical="top"/>
    </xf>
    <xf numFmtId="1" fontId="0" fillId="0" borderId="0" xfId="0" applyNumberFormat="1"/>
    <xf numFmtId="1" fontId="4" fillId="0" borderId="16" xfId="0" applyNumberFormat="1" applyFont="1" applyBorder="1" applyAlignment="1">
      <alignment horizontal="center"/>
    </xf>
    <xf numFmtId="0" fontId="0" fillId="4" borderId="0" xfId="0" applyFill="1"/>
    <xf numFmtId="0" fontId="0" fillId="4" borderId="0" xfId="0" applyFill="1" applyBorder="1"/>
    <xf numFmtId="0" fontId="0" fillId="0" borderId="0" xfId="0" applyFill="1"/>
    <xf numFmtId="0" fontId="4" fillId="0" borderId="0" xfId="0" applyFont="1" applyAlignment="1">
      <alignment horizontal="right"/>
    </xf>
    <xf numFmtId="0" fontId="0" fillId="0" borderId="0" xfId="0" applyFont="1" applyAlignment="1">
      <alignment horizontal="right" vertical="top"/>
    </xf>
    <xf numFmtId="0" fontId="13" fillId="0" borderId="0" xfId="0" applyFont="1"/>
    <xf numFmtId="0" fontId="13" fillId="0" borderId="0" xfId="0" applyFont="1" applyAlignment="1"/>
    <xf numFmtId="0" fontId="13" fillId="0" borderId="0" xfId="0" applyFont="1" applyAlignment="1">
      <alignment horizontal="left"/>
    </xf>
    <xf numFmtId="0" fontId="13" fillId="0" borderId="0" xfId="0" applyFont="1" applyAlignment="1">
      <alignment horizontal="right"/>
    </xf>
    <xf numFmtId="0" fontId="13" fillId="0" borderId="0" xfId="0" applyFont="1" applyAlignment="1">
      <alignment horizontal="left" wrapText="1"/>
    </xf>
    <xf numFmtId="0" fontId="13" fillId="0" borderId="0" xfId="0" applyFont="1" applyAlignment="1">
      <alignment wrapText="1"/>
    </xf>
    <xf numFmtId="0" fontId="13" fillId="0" borderId="0" xfId="0" quotePrefix="1" applyFont="1" applyAlignment="1"/>
    <xf numFmtId="0" fontId="5" fillId="0" borderId="16" xfId="0" applyFont="1" applyBorder="1" applyAlignment="1">
      <alignment horizontal="center" vertical="center"/>
    </xf>
    <xf numFmtId="0" fontId="13" fillId="0" borderId="2" xfId="0" applyFont="1" applyBorder="1" applyAlignment="1"/>
    <xf numFmtId="0" fontId="13" fillId="0" borderId="0" xfId="0" applyFont="1" applyBorder="1" applyAlignment="1"/>
    <xf numFmtId="0" fontId="0" fillId="0" borderId="0" xfId="0" applyAlignment="1">
      <alignment horizontal="center" vertical="top"/>
    </xf>
    <xf numFmtId="0" fontId="13" fillId="0" borderId="16" xfId="0" applyFont="1" applyBorder="1" applyAlignment="1">
      <alignment horizontal="center" vertical="center"/>
    </xf>
    <xf numFmtId="1" fontId="0" fillId="0" borderId="0" xfId="0" applyNumberFormat="1" applyAlignment="1">
      <alignment horizontal="center" vertical="top"/>
    </xf>
    <xf numFmtId="0" fontId="0" fillId="0" borderId="0" xfId="0" applyAlignment="1">
      <alignment vertical="top"/>
    </xf>
    <xf numFmtId="0" fontId="0" fillId="0" borderId="0" xfId="0" applyAlignment="1">
      <alignment horizontal="left" vertical="top"/>
    </xf>
    <xf numFmtId="0" fontId="12" fillId="0" borderId="0" xfId="0" applyFont="1" applyAlignment="1">
      <alignment vertical="top"/>
    </xf>
    <xf numFmtId="1" fontId="0" fillId="0" borderId="0" xfId="0" applyNumberFormat="1" applyBorder="1" applyAlignment="1">
      <alignment horizontal="center" vertical="top"/>
    </xf>
    <xf numFmtId="165" fontId="0" fillId="0" borderId="0" xfId="0" applyNumberFormat="1" applyBorder="1" applyAlignment="1">
      <alignment horizontal="center" vertical="top"/>
    </xf>
    <xf numFmtId="0" fontId="0" fillId="0" borderId="17" xfId="0" applyBorder="1" applyAlignment="1">
      <alignment horizontal="center" vertical="top"/>
    </xf>
    <xf numFmtId="165" fontId="0" fillId="0" borderId="17" xfId="0" applyNumberFormat="1" applyBorder="1" applyAlignment="1">
      <alignment horizontal="center" vertical="top"/>
    </xf>
    <xf numFmtId="1" fontId="0" fillId="0" borderId="17" xfId="0" applyNumberFormat="1" applyBorder="1" applyAlignment="1">
      <alignment horizontal="center" vertical="top"/>
    </xf>
    <xf numFmtId="165" fontId="0" fillId="0" borderId="0" xfId="0" applyNumberFormat="1" applyAlignment="1">
      <alignment horizontal="center" vertical="top"/>
    </xf>
    <xf numFmtId="165" fontId="0" fillId="0" borderId="0" xfId="0" applyNumberFormat="1" applyAlignment="1">
      <alignment vertical="top"/>
    </xf>
    <xf numFmtId="165" fontId="0" fillId="0" borderId="9" xfId="0" applyNumberFormat="1" applyBorder="1" applyAlignment="1">
      <alignment vertical="top"/>
    </xf>
    <xf numFmtId="1" fontId="0" fillId="0" borderId="9" xfId="0" applyNumberFormat="1" applyBorder="1" applyAlignment="1">
      <alignment horizontal="center" vertical="top"/>
    </xf>
    <xf numFmtId="0" fontId="0" fillId="0" borderId="10" xfId="0" applyBorder="1" applyAlignment="1">
      <alignment horizontal="center" vertical="top"/>
    </xf>
    <xf numFmtId="0" fontId="0" fillId="0" borderId="9" xfId="0" applyBorder="1" applyAlignment="1">
      <alignment horizontal="center" vertical="top"/>
    </xf>
    <xf numFmtId="165" fontId="0" fillId="0" borderId="11" xfId="0" applyNumberFormat="1" applyBorder="1" applyAlignment="1">
      <alignment vertical="top"/>
    </xf>
    <xf numFmtId="1" fontId="0" fillId="0" borderId="11" xfId="0" applyNumberFormat="1" applyBorder="1" applyAlignment="1">
      <alignment horizontal="center" vertical="top"/>
    </xf>
    <xf numFmtId="0" fontId="0" fillId="0" borderId="11" xfId="0" applyBorder="1" applyAlignment="1">
      <alignment horizontal="center" vertical="top"/>
    </xf>
    <xf numFmtId="0" fontId="0" fillId="0" borderId="8" xfId="0" applyBorder="1" applyAlignment="1">
      <alignment horizontal="center"/>
    </xf>
    <xf numFmtId="165" fontId="0" fillId="0" borderId="0" xfId="0" applyNumberFormat="1" applyBorder="1"/>
    <xf numFmtId="0" fontId="0" fillId="0" borderId="0" xfId="0" applyBorder="1"/>
    <xf numFmtId="0" fontId="13" fillId="0" borderId="0" xfId="0" applyFont="1" applyAlignment="1">
      <alignment vertical="top"/>
    </xf>
    <xf numFmtId="0" fontId="13" fillId="0" borderId="0" xfId="0" applyFont="1" applyAlignment="1">
      <alignment horizontal="left"/>
    </xf>
    <xf numFmtId="166" fontId="13" fillId="0" borderId="0" xfId="0" applyNumberFormat="1" applyFont="1" applyAlignment="1"/>
    <xf numFmtId="49" fontId="13" fillId="0" borderId="0" xfId="0" applyNumberFormat="1" applyFont="1" applyAlignment="1">
      <alignment horizontal="left"/>
    </xf>
    <xf numFmtId="1" fontId="13" fillId="0" borderId="0" xfId="0" applyNumberFormat="1" applyFont="1" applyAlignment="1">
      <alignment horizontal="left"/>
    </xf>
    <xf numFmtId="0" fontId="0" fillId="0" borderId="16" xfId="0" applyBorder="1" applyAlignment="1">
      <alignment horizontal="center"/>
    </xf>
    <xf numFmtId="0" fontId="15" fillId="0" borderId="0" xfId="0" applyFont="1" applyAlignment="1"/>
    <xf numFmtId="0" fontId="16" fillId="0" borderId="0" xfId="20" applyFont="1" applyAlignment="1" applyProtection="1">
      <alignment horizontal="left"/>
    </xf>
    <xf numFmtId="0" fontId="0" fillId="0" borderId="0" xfId="0" applyAlignment="1">
      <alignment horizontal="center" vertical="top"/>
    </xf>
    <xf numFmtId="0" fontId="0" fillId="0" borderId="10" xfId="0" applyBorder="1" applyAlignment="1">
      <alignment horizontal="center" vertical="top"/>
    </xf>
    <xf numFmtId="0" fontId="0" fillId="0" borderId="0" xfId="0" applyBorder="1" applyAlignment="1">
      <alignment horizontal="center" vertical="top"/>
    </xf>
    <xf numFmtId="1" fontId="0" fillId="0" borderId="0" xfId="0" applyNumberFormat="1" applyAlignment="1">
      <alignment vertical="top"/>
    </xf>
    <xf numFmtId="0" fontId="0" fillId="0" borderId="10" xfId="0" applyBorder="1" applyAlignment="1">
      <alignment horizontal="center" vertical="top"/>
    </xf>
    <xf numFmtId="0" fontId="0" fillId="0" borderId="12" xfId="0" applyBorder="1" applyAlignment="1">
      <alignment horizontal="center" wrapText="1"/>
    </xf>
    <xf numFmtId="0" fontId="0" fillId="0" borderId="12" xfId="0" applyBorder="1" applyAlignment="1">
      <alignment horizontal="center" wrapText="1"/>
    </xf>
    <xf numFmtId="165" fontId="0" fillId="0" borderId="0" xfId="0" applyNumberFormat="1" applyAlignment="1">
      <alignment horizontal="center"/>
    </xf>
    <xf numFmtId="165" fontId="0" fillId="0" borderId="5" xfId="0" applyNumberFormat="1" applyBorder="1"/>
    <xf numFmtId="165" fontId="0" fillId="0" borderId="6" xfId="0" applyNumberFormat="1" applyBorder="1"/>
    <xf numFmtId="165" fontId="0" fillId="0" borderId="7" xfId="0" applyNumberFormat="1" applyBorder="1" applyAlignment="1">
      <alignment horizontal="center"/>
    </xf>
    <xf numFmtId="165" fontId="0" fillId="0" borderId="13" xfId="0" quotePrefix="1" applyNumberFormat="1" applyBorder="1" applyAlignment="1">
      <alignment horizontal="center"/>
    </xf>
    <xf numFmtId="165" fontId="0" fillId="0" borderId="13" xfId="0" applyNumberFormat="1" applyBorder="1" applyAlignment="1">
      <alignment horizontal="center"/>
    </xf>
    <xf numFmtId="165" fontId="0" fillId="0" borderId="13" xfId="0" applyNumberFormat="1" applyBorder="1" applyAlignment="1">
      <alignment horizontal="center" wrapText="1"/>
    </xf>
    <xf numFmtId="165" fontId="0" fillId="0" borderId="13" xfId="0" quotePrefix="1" applyNumberFormat="1" applyBorder="1" applyAlignment="1">
      <alignment horizontal="center" wrapText="1"/>
    </xf>
    <xf numFmtId="165" fontId="0" fillId="0" borderId="15" xfId="0" quotePrefix="1" applyNumberFormat="1" applyBorder="1" applyAlignment="1">
      <alignment horizontal="center"/>
    </xf>
    <xf numFmtId="165" fontId="0" fillId="0" borderId="15" xfId="0" applyNumberFormat="1" applyBorder="1" applyAlignment="1">
      <alignment horizontal="center"/>
    </xf>
    <xf numFmtId="167" fontId="0" fillId="0" borderId="5" xfId="0" applyNumberFormat="1" applyBorder="1" applyAlignment="1">
      <alignment vertical="top"/>
    </xf>
    <xf numFmtId="167" fontId="0" fillId="0" borderId="9" xfId="0" applyNumberFormat="1" applyBorder="1" applyAlignment="1">
      <alignment vertical="top"/>
    </xf>
    <xf numFmtId="167" fontId="0" fillId="0" borderId="0" xfId="0" applyNumberFormat="1" applyAlignment="1">
      <alignment vertical="top"/>
    </xf>
    <xf numFmtId="167" fontId="0" fillId="0" borderId="6" xfId="0" applyNumberFormat="1" applyBorder="1" applyAlignment="1">
      <alignment vertical="top"/>
    </xf>
    <xf numFmtId="167" fontId="0" fillId="0" borderId="11" xfId="0" applyNumberFormat="1" applyBorder="1" applyAlignment="1">
      <alignment vertical="top"/>
    </xf>
    <xf numFmtId="0" fontId="0" fillId="0" borderId="7" xfId="0" applyBorder="1" applyAlignment="1">
      <alignment horizontal="center"/>
    </xf>
    <xf numFmtId="0" fontId="0" fillId="0" borderId="9" xfId="0" applyBorder="1"/>
    <xf numFmtId="0" fontId="0" fillId="3" borderId="0" xfId="0" applyFill="1"/>
    <xf numFmtId="0" fontId="0" fillId="0" borderId="7" xfId="0" applyBorder="1"/>
    <xf numFmtId="0" fontId="17" fillId="0" borderId="16" xfId="0" applyFont="1" applyBorder="1" applyAlignment="1">
      <alignment horizontal="center"/>
    </xf>
    <xf numFmtId="0" fontId="0" fillId="0" borderId="18" xfId="0" applyBorder="1" applyAlignment="1">
      <alignment horizontal="center"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xf numFmtId="0" fontId="0" fillId="0" borderId="6" xfId="0" applyBorder="1" applyAlignment="1">
      <alignment horizontal="center" vertical="top" wrapText="1"/>
    </xf>
    <xf numFmtId="0" fontId="0" fillId="0" borderId="0" xfId="0" applyBorder="1" applyAlignment="1">
      <alignment horizontal="center" vertical="top" wrapText="1"/>
    </xf>
    <xf numFmtId="0" fontId="0" fillId="0" borderId="7" xfId="0" applyBorder="1" applyAlignment="1">
      <alignment horizontal="center" wrapText="1"/>
    </xf>
    <xf numFmtId="0" fontId="0" fillId="0" borderId="16" xfId="0" quotePrefix="1" applyBorder="1" applyAlignment="1">
      <alignment horizontal="center"/>
    </xf>
    <xf numFmtId="0" fontId="0" fillId="0" borderId="0" xfId="0" applyAlignment="1">
      <alignment horizontal="center" vertical="top"/>
    </xf>
    <xf numFmtId="0" fontId="0" fillId="0" borderId="11"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16" xfId="0" applyBorder="1"/>
    <xf numFmtId="0" fontId="0" fillId="0" borderId="5" xfId="0" applyBorder="1" applyAlignment="1">
      <alignment horizontal="center"/>
    </xf>
    <xf numFmtId="0" fontId="0" fillId="0" borderId="6" xfId="0" applyBorder="1" applyAlignment="1">
      <alignment horizontal="center"/>
    </xf>
    <xf numFmtId="0" fontId="17" fillId="0" borderId="6" xfId="0" applyFont="1" applyBorder="1" applyAlignment="1">
      <alignment horizontal="center"/>
    </xf>
    <xf numFmtId="0" fontId="1" fillId="0" borderId="8" xfId="1" applyFill="1" applyBorder="1" applyAlignment="1">
      <alignment horizontal="center" vertical="top"/>
    </xf>
    <xf numFmtId="0" fontId="1" fillId="0" borderId="10" xfId="1" applyFill="1" applyBorder="1" applyAlignment="1">
      <alignment horizontal="center" vertical="top"/>
    </xf>
    <xf numFmtId="0" fontId="1" fillId="0" borderId="9" xfId="1" applyFill="1" applyBorder="1" applyAlignment="1">
      <alignment horizontal="center" vertical="top"/>
    </xf>
    <xf numFmtId="0" fontId="1" fillId="0" borderId="11" xfId="1" applyFill="1" applyBorder="1" applyAlignment="1">
      <alignment horizontal="center" vertical="top"/>
    </xf>
    <xf numFmtId="0" fontId="0" fillId="0" borderId="16" xfId="0" applyBorder="1" applyAlignment="1">
      <alignment horizontal="center" wrapText="1"/>
    </xf>
    <xf numFmtId="0" fontId="0" fillId="0" borderId="16" xfId="0" applyBorder="1" applyAlignment="1">
      <alignment horizontal="center"/>
    </xf>
    <xf numFmtId="0" fontId="0" fillId="0" borderId="0" xfId="0" applyAlignment="1">
      <alignment horizontal="center" vertical="top"/>
    </xf>
    <xf numFmtId="0" fontId="1" fillId="0" borderId="0" xfId="1" applyFill="1" applyBorder="1" applyAlignment="1">
      <alignment horizontal="center" vertical="top"/>
    </xf>
    <xf numFmtId="0" fontId="17" fillId="0" borderId="18" xfId="0" applyFont="1" applyBorder="1" applyAlignment="1">
      <alignment horizontal="center" vertical="top" wrapText="1"/>
    </xf>
    <xf numFmtId="0" fontId="6" fillId="0" borderId="10" xfId="1" applyFont="1" applyFill="1" applyBorder="1" applyAlignment="1">
      <alignment horizontal="center" vertical="top"/>
    </xf>
    <xf numFmtId="0" fontId="5" fillId="5" borderId="0" xfId="0" applyFont="1" applyFill="1" applyBorder="1" applyAlignment="1">
      <alignment horizontal="center"/>
    </xf>
    <xf numFmtId="0" fontId="0" fillId="5" borderId="0" xfId="0" applyFill="1" applyBorder="1"/>
    <xf numFmtId="0" fontId="0" fillId="5" borderId="0" xfId="0" applyFill="1" applyBorder="1" applyAlignment="1">
      <alignment horizontal="center"/>
    </xf>
    <xf numFmtId="0" fontId="0" fillId="0" borderId="5" xfId="0" applyBorder="1" applyAlignment="1">
      <alignment horizontal="left" vertical="top"/>
    </xf>
    <xf numFmtId="0" fontId="0" fillId="0" borderId="5" xfId="0" applyBorder="1" applyAlignment="1">
      <alignment horizontal="left" vertical="top" wrapText="1"/>
    </xf>
    <xf numFmtId="0" fontId="0" fillId="5" borderId="0" xfId="0" applyFill="1" applyBorder="1" applyAlignment="1">
      <alignment vertical="top" wrapText="1"/>
    </xf>
    <xf numFmtId="0" fontId="0" fillId="0" borderId="16" xfId="0" applyBorder="1" applyAlignment="1">
      <alignment vertical="top" wrapText="1"/>
    </xf>
    <xf numFmtId="0" fontId="0" fillId="0" borderId="6" xfId="0" applyBorder="1" applyAlignment="1">
      <alignment horizontal="left" vertical="top" wrapText="1"/>
    </xf>
    <xf numFmtId="0" fontId="0" fillId="0" borderId="0" xfId="0" applyAlignment="1">
      <alignment horizontal="center" vertical="top"/>
    </xf>
    <xf numFmtId="1" fontId="0" fillId="3" borderId="0" xfId="0" applyNumberFormat="1" applyFill="1"/>
    <xf numFmtId="0" fontId="0" fillId="0" borderId="0" xfId="0" applyBorder="1" applyAlignment="1">
      <alignment horizontal="left"/>
    </xf>
    <xf numFmtId="165" fontId="0" fillId="0" borderId="0" xfId="0" applyNumberFormat="1" applyBorder="1" applyAlignment="1">
      <alignment vertical="top"/>
    </xf>
    <xf numFmtId="0" fontId="0" fillId="0" borderId="0" xfId="0" applyBorder="1" applyAlignment="1">
      <alignment horizontal="left" vertical="top"/>
    </xf>
    <xf numFmtId="0" fontId="0" fillId="0" borderId="0" xfId="0" applyAlignment="1">
      <alignment horizontal="center" vertical="top"/>
    </xf>
    <xf numFmtId="0" fontId="0" fillId="0" borderId="11" xfId="0" applyBorder="1" applyAlignment="1">
      <alignment horizontal="center" vertical="top"/>
    </xf>
    <xf numFmtId="0" fontId="13" fillId="0" borderId="2" xfId="0" quotePrefix="1" applyFont="1" applyBorder="1" applyAlignment="1"/>
    <xf numFmtId="165" fontId="4" fillId="0" borderId="2" xfId="0" quotePrefix="1" applyNumberFormat="1" applyFont="1" applyBorder="1" applyAlignment="1">
      <alignment horizontal="center" wrapText="1"/>
    </xf>
    <xf numFmtId="167" fontId="0" fillId="0" borderId="11" xfId="0" applyNumberFormat="1" applyBorder="1" applyAlignment="1">
      <alignment horizontal="right" vertical="top"/>
    </xf>
    <xf numFmtId="0" fontId="0" fillId="0" borderId="0" xfId="0" applyBorder="1" applyAlignment="1">
      <alignment vertical="top"/>
    </xf>
    <xf numFmtId="0" fontId="0" fillId="0" borderId="16" xfId="0" applyBorder="1" applyAlignment="1">
      <alignment horizontal="center" wrapText="1"/>
    </xf>
    <xf numFmtId="0" fontId="0" fillId="0" borderId="16" xfId="0" applyBorder="1" applyAlignment="1">
      <alignment horizontal="center"/>
    </xf>
    <xf numFmtId="167" fontId="0" fillId="0" borderId="11" xfId="0" applyNumberFormat="1" applyBorder="1" applyAlignment="1">
      <alignment horizontal="right" indent="3"/>
    </xf>
    <xf numFmtId="0" fontId="0" fillId="0" borderId="0" xfId="0" applyBorder="1" applyAlignment="1">
      <alignment horizontal="center"/>
    </xf>
    <xf numFmtId="0" fontId="0" fillId="0" borderId="0" xfId="0" applyAlignment="1">
      <alignment horizontal="center" vertical="top"/>
    </xf>
    <xf numFmtId="0" fontId="0" fillId="0" borderId="7"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0" fillId="0" borderId="2"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Continuous"/>
    </xf>
    <xf numFmtId="0" fontId="0" fillId="0" borderId="4" xfId="0" quotePrefix="1" applyBorder="1" applyAlignment="1">
      <alignment horizontal="centerContinuous"/>
    </xf>
    <xf numFmtId="0" fontId="0" fillId="0" borderId="4" xfId="0" applyBorder="1" applyAlignment="1">
      <alignment horizontal="centerContinuous"/>
    </xf>
    <xf numFmtId="0" fontId="0" fillId="0" borderId="15" xfId="0" applyBorder="1" applyAlignment="1">
      <alignment horizontal="centerContinuous"/>
    </xf>
    <xf numFmtId="0" fontId="0" fillId="0" borderId="3" xfId="0" applyBorder="1" applyAlignment="1">
      <alignment horizontal="centerContinuous"/>
    </xf>
    <xf numFmtId="0" fontId="0" fillId="0" borderId="6" xfId="0" applyBorder="1" applyAlignment="1"/>
    <xf numFmtId="0" fontId="0" fillId="0" borderId="11" xfId="0" applyBorder="1" applyAlignment="1"/>
    <xf numFmtId="0" fontId="0" fillId="0" borderId="11" xfId="0" applyBorder="1"/>
    <xf numFmtId="167" fontId="0" fillId="0" borderId="8" xfId="0" applyNumberFormat="1" applyBorder="1"/>
    <xf numFmtId="167" fontId="0" fillId="0" borderId="5" xfId="0" applyNumberFormat="1" applyBorder="1"/>
    <xf numFmtId="167" fontId="0" fillId="0" borderId="0" xfId="0" applyNumberFormat="1"/>
    <xf numFmtId="167" fontId="0" fillId="0" borderId="9" xfId="0" applyNumberFormat="1" applyBorder="1"/>
    <xf numFmtId="167" fontId="0" fillId="0" borderId="10" xfId="0" applyNumberFormat="1" applyBorder="1"/>
    <xf numFmtId="167" fontId="0" fillId="0" borderId="6" xfId="0" applyNumberFormat="1" applyBorder="1"/>
    <xf numFmtId="167" fontId="0" fillId="0" borderId="0" xfId="0" applyNumberFormat="1" applyBorder="1"/>
    <xf numFmtId="167" fontId="0" fillId="0" borderId="11" xfId="0" applyNumberFormat="1" applyBorder="1"/>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13" fillId="0" borderId="4" xfId="0" applyFont="1" applyBorder="1" applyAlignment="1"/>
    <xf numFmtId="0" fontId="0" fillId="0" borderId="6" xfId="0" applyBorder="1" applyAlignment="1">
      <alignment horizontal="center" wrapText="1"/>
    </xf>
    <xf numFmtId="0" fontId="0" fillId="0" borderId="7" xfId="0" applyBorder="1" applyAlignment="1">
      <alignment horizontal="center" wrapText="1"/>
    </xf>
    <xf numFmtId="1" fontId="0" fillId="6" borderId="0" xfId="0" applyNumberFormat="1" applyFill="1"/>
    <xf numFmtId="0" fontId="19" fillId="0" borderId="0" xfId="0" applyFont="1" applyAlignment="1">
      <alignment horizontal="right"/>
    </xf>
    <xf numFmtId="0" fontId="0" fillId="7" borderId="5" xfId="0" applyFill="1" applyBorder="1" applyAlignment="1">
      <alignment horizontal="center" wrapText="1"/>
    </xf>
    <xf numFmtId="0" fontId="0" fillId="7" borderId="7" xfId="0" applyFill="1" applyBorder="1" applyAlignment="1">
      <alignment horizontal="center" wrapText="1"/>
    </xf>
    <xf numFmtId="0" fontId="0" fillId="7" borderId="12" xfId="0" applyFill="1" applyBorder="1" applyAlignment="1">
      <alignment horizontal="center" wrapText="1"/>
    </xf>
    <xf numFmtId="0" fontId="18" fillId="0" borderId="0" xfId="0" applyFont="1" applyAlignment="1">
      <alignment horizontal="center"/>
    </xf>
    <xf numFmtId="0" fontId="18" fillId="0" borderId="0" xfId="0" applyFont="1" applyAlignment="1"/>
    <xf numFmtId="0" fontId="0" fillId="0" borderId="16" xfId="0" applyBorder="1" applyAlignment="1">
      <alignment horizontal="left" vertical="top"/>
    </xf>
    <xf numFmtId="0" fontId="0" fillId="0" borderId="16" xfId="0" applyBorder="1" applyAlignment="1">
      <alignment horizontal="center" vertical="top"/>
    </xf>
    <xf numFmtId="0" fontId="0" fillId="0" borderId="16" xfId="0" applyBorder="1" applyAlignment="1">
      <alignment horizontal="center" vertical="top" wrapText="1"/>
    </xf>
    <xf numFmtId="0" fontId="0" fillId="0" borderId="16" xfId="0" applyBorder="1" applyAlignment="1">
      <alignment horizontal="left" vertical="top" wrapText="1"/>
    </xf>
    <xf numFmtId="0" fontId="20" fillId="0" borderId="0" xfId="0" applyFont="1" applyAlignment="1"/>
    <xf numFmtId="0" fontId="4" fillId="7" borderId="16" xfId="0" applyFont="1" applyFill="1" applyBorder="1" applyAlignment="1">
      <alignment horizontal="center" wrapText="1"/>
    </xf>
    <xf numFmtId="0" fontId="0" fillId="7" borderId="13" xfId="0" applyFill="1" applyBorder="1" applyAlignment="1">
      <alignment horizontal="center" wrapText="1"/>
    </xf>
    <xf numFmtId="0" fontId="0" fillId="0" borderId="7" xfId="0" applyBorder="1" applyAlignment="1">
      <alignment horizontal="left" vertical="top"/>
    </xf>
    <xf numFmtId="0" fontId="20" fillId="0" borderId="5" xfId="0" applyFont="1" applyBorder="1" applyAlignment="1"/>
    <xf numFmtId="0" fontId="0" fillId="7" borderId="6" xfId="0" applyFill="1" applyBorder="1"/>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2" xfId="0"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0" fillId="8" borderId="6" xfId="0" applyFill="1" applyBorder="1" applyAlignment="1">
      <alignment horizontal="center" wrapText="1"/>
    </xf>
    <xf numFmtId="15" fontId="0" fillId="8" borderId="6" xfId="0" applyNumberFormat="1" applyFill="1" applyBorder="1" applyAlignment="1">
      <alignment horizontal="center" wrapText="1"/>
    </xf>
    <xf numFmtId="0" fontId="0" fillId="8" borderId="6" xfId="0" applyFill="1" applyBorder="1" applyAlignment="1">
      <alignment wrapText="1"/>
    </xf>
    <xf numFmtId="0" fontId="0" fillId="9" borderId="6" xfId="0" applyFill="1" applyBorder="1" applyAlignment="1">
      <alignment horizontal="center" wrapText="1"/>
    </xf>
    <xf numFmtId="15" fontId="0" fillId="9" borderId="6" xfId="0" applyNumberFormat="1" applyFill="1" applyBorder="1" applyAlignment="1">
      <alignment horizontal="center" wrapText="1"/>
    </xf>
    <xf numFmtId="0" fontId="0" fillId="9" borderId="6" xfId="0" applyFill="1" applyBorder="1" applyAlignment="1">
      <alignment wrapText="1"/>
    </xf>
    <xf numFmtId="0" fontId="0" fillId="10" borderId="5" xfId="0" applyFill="1" applyBorder="1" applyAlignment="1">
      <alignment horizontal="center" wrapText="1"/>
    </xf>
    <xf numFmtId="15" fontId="0" fillId="10" borderId="5" xfId="0" applyNumberFormat="1" applyFill="1" applyBorder="1" applyAlignment="1">
      <alignment horizontal="center" wrapText="1"/>
    </xf>
    <xf numFmtId="0" fontId="0" fillId="10" borderId="5" xfId="0" applyFill="1" applyBorder="1" applyAlignment="1">
      <alignment wrapText="1"/>
    </xf>
    <xf numFmtId="0" fontId="0" fillId="10" borderId="6" xfId="0" applyFill="1" applyBorder="1" applyAlignment="1">
      <alignment horizontal="center" wrapText="1"/>
    </xf>
    <xf numFmtId="15" fontId="0" fillId="10" borderId="6" xfId="0" applyNumberFormat="1" applyFill="1" applyBorder="1" applyAlignment="1">
      <alignment horizontal="center" wrapText="1"/>
    </xf>
    <xf numFmtId="0" fontId="0" fillId="10" borderId="6" xfId="0" applyFill="1" applyBorder="1" applyAlignment="1">
      <alignment wrapText="1"/>
    </xf>
    <xf numFmtId="0" fontId="1" fillId="10" borderId="6" xfId="0" applyFont="1" applyFill="1" applyBorder="1" applyAlignment="1">
      <alignment wrapText="1"/>
    </xf>
    <xf numFmtId="0" fontId="0" fillId="0" borderId="5" xfId="0" applyBorder="1" applyAlignment="1">
      <alignment horizontal="center" vertical="top" wrapText="1"/>
    </xf>
    <xf numFmtId="0" fontId="6" fillId="0" borderId="18" xfId="1" applyFont="1" applyFill="1" applyBorder="1" applyAlignment="1">
      <alignment horizontal="center" vertical="top"/>
    </xf>
    <xf numFmtId="0" fontId="1" fillId="0" borderId="19" xfId="1" applyFill="1" applyBorder="1" applyAlignment="1">
      <alignment horizontal="center" vertical="top"/>
    </xf>
    <xf numFmtId="0" fontId="1" fillId="0" borderId="18" xfId="1" applyFill="1" applyBorder="1" applyAlignment="1">
      <alignment horizontal="center" vertical="top"/>
    </xf>
    <xf numFmtId="167" fontId="0" fillId="0" borderId="11" xfId="0" applyNumberFormat="1" applyBorder="1" applyAlignment="1">
      <alignment horizontal="right"/>
    </xf>
    <xf numFmtId="167" fontId="0" fillId="0" borderId="0" xfId="0" applyNumberFormat="1" applyBorder="1" applyAlignment="1">
      <alignment vertical="top"/>
    </xf>
    <xf numFmtId="1" fontId="0" fillId="0" borderId="0" xfId="0" applyNumberFormat="1" applyBorder="1" applyAlignment="1">
      <alignment vertical="top"/>
    </xf>
    <xf numFmtId="0" fontId="12" fillId="0" borderId="0" xfId="0" applyFont="1" applyAlignment="1">
      <alignment horizontal="left" vertical="top"/>
    </xf>
    <xf numFmtId="0" fontId="0" fillId="7" borderId="6" xfId="0" applyFill="1" applyBorder="1" applyAlignment="1">
      <alignment horizontal="center" vertical="top" wrapText="1"/>
    </xf>
    <xf numFmtId="0" fontId="0" fillId="7" borderId="5" xfId="0" applyFill="1" applyBorder="1" applyAlignment="1">
      <alignment horizontal="center" vertical="top" wrapText="1"/>
    </xf>
    <xf numFmtId="0" fontId="0" fillId="0" borderId="3" xfId="0" quotePrefix="1" applyBorder="1" applyAlignment="1">
      <alignment horizontal="centerContinuous"/>
    </xf>
    <xf numFmtId="0" fontId="13" fillId="0" borderId="0" xfId="0" applyFont="1" applyAlignment="1">
      <alignment horizontal="left" wrapText="1"/>
    </xf>
    <xf numFmtId="0" fontId="10" fillId="0" borderId="0" xfId="0" applyFont="1" applyAlignment="1">
      <alignment horizontal="center"/>
    </xf>
    <xf numFmtId="0" fontId="5" fillId="0" borderId="0" xfId="0" applyFont="1" applyFill="1" applyBorder="1" applyAlignment="1">
      <alignment horizontal="center"/>
    </xf>
    <xf numFmtId="0" fontId="1"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0" fillId="0" borderId="16" xfId="0" applyBorder="1" applyAlignment="1">
      <alignment horizontal="center" wrapText="1"/>
    </xf>
    <xf numFmtId="0" fontId="0" fillId="0" borderId="14" xfId="0" applyBorder="1" applyAlignment="1">
      <alignment horizontal="center"/>
    </xf>
    <xf numFmtId="0" fontId="0" fillId="0" borderId="4" xfId="0" applyBorder="1" applyAlignment="1">
      <alignment horizontal="center"/>
    </xf>
    <xf numFmtId="0" fontId="0" fillId="0" borderId="15" xfId="0" applyBorder="1" applyAlignment="1">
      <alignment horizontal="center"/>
    </xf>
    <xf numFmtId="0" fontId="0" fillId="0" borderId="16" xfId="0" applyFill="1" applyBorder="1" applyAlignment="1">
      <alignment horizontal="center" wrapText="1"/>
    </xf>
    <xf numFmtId="1" fontId="0" fillId="0" borderId="16" xfId="0" applyNumberFormat="1" applyBorder="1" applyAlignment="1">
      <alignment horizontal="center" wrapText="1"/>
    </xf>
    <xf numFmtId="1" fontId="0" fillId="0" borderId="15" xfId="0" applyNumberFormat="1" applyBorder="1" applyAlignment="1">
      <alignment horizontal="center"/>
    </xf>
    <xf numFmtId="1" fontId="0" fillId="0" borderId="16" xfId="0" applyNumberFormat="1" applyBorder="1" applyAlignment="1">
      <alignment horizontal="center"/>
    </xf>
    <xf numFmtId="1" fontId="4" fillId="0" borderId="15" xfId="0" applyNumberFormat="1" applyFont="1" applyBorder="1" applyAlignment="1">
      <alignment horizontal="center"/>
    </xf>
    <xf numFmtId="1" fontId="4" fillId="0" borderId="16" xfId="0" applyNumberFormat="1" applyFont="1" applyBorder="1" applyAlignment="1">
      <alignment horizontal="center"/>
    </xf>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4" xfId="0" applyFont="1" applyBorder="1" applyAlignment="1">
      <alignment horizontal="center"/>
    </xf>
    <xf numFmtId="0" fontId="0" fillId="0" borderId="15" xfId="0" applyFont="1" applyBorder="1" applyAlignment="1">
      <alignment horizontal="center"/>
    </xf>
    <xf numFmtId="165" fontId="0" fillId="0" borderId="12" xfId="0" applyNumberFormat="1" applyFont="1" applyBorder="1" applyAlignment="1">
      <alignment horizontal="center"/>
    </xf>
    <xf numFmtId="165" fontId="0" fillId="0" borderId="2" xfId="0" applyNumberFormat="1" applyFont="1" applyBorder="1" applyAlignment="1">
      <alignment horizontal="center"/>
    </xf>
    <xf numFmtId="165" fontId="0" fillId="0" borderId="13" xfId="0" applyNumberFormat="1" applyFont="1" applyBorder="1" applyAlignment="1">
      <alignment horizontal="center"/>
    </xf>
    <xf numFmtId="1" fontId="0" fillId="0" borderId="2" xfId="0" applyNumberFormat="1" applyFont="1" applyBorder="1" applyAlignment="1">
      <alignment horizontal="center"/>
    </xf>
    <xf numFmtId="1" fontId="0" fillId="0" borderId="13" xfId="0" applyNumberFormat="1" applyFont="1" applyBorder="1" applyAlignment="1">
      <alignment horizontal="center"/>
    </xf>
    <xf numFmtId="0" fontId="0" fillId="0" borderId="12" xfId="0" applyFont="1" applyBorder="1" applyAlignment="1">
      <alignment horizontal="center"/>
    </xf>
    <xf numFmtId="0" fontId="0" fillId="0" borderId="2" xfId="0" applyFont="1" applyBorder="1" applyAlignment="1">
      <alignment horizontal="center"/>
    </xf>
    <xf numFmtId="0" fontId="0" fillId="0" borderId="14" xfId="0" applyFont="1" applyBorder="1" applyAlignment="1">
      <alignment horizontal="center"/>
    </xf>
    <xf numFmtId="0" fontId="0" fillId="0" borderId="8" xfId="0"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2" xfId="0" applyBorder="1" applyAlignment="1">
      <alignment horizontal="center"/>
    </xf>
    <xf numFmtId="0" fontId="0" fillId="0" borderId="13" xfId="0" applyBorder="1" applyAlignment="1">
      <alignment horizontal="center"/>
    </xf>
    <xf numFmtId="0" fontId="0" fillId="0" borderId="0" xfId="0" applyAlignment="1">
      <alignment horizontal="left" vertical="top" wrapText="1"/>
    </xf>
    <xf numFmtId="165" fontId="0" fillId="0" borderId="4" xfId="0" applyNumberFormat="1" applyBorder="1" applyAlignment="1">
      <alignment horizontal="center"/>
    </xf>
    <xf numFmtId="165" fontId="0" fillId="0" borderId="15" xfId="0" applyNumberFormat="1" applyBorder="1" applyAlignment="1">
      <alignment horizontal="center"/>
    </xf>
    <xf numFmtId="165" fontId="0" fillId="0" borderId="14" xfId="0" applyNumberFormat="1" applyBorder="1" applyAlignment="1">
      <alignment horizontal="center"/>
    </xf>
    <xf numFmtId="165" fontId="0" fillId="0" borderId="2" xfId="0" applyNumberFormat="1" applyBorder="1" applyAlignment="1">
      <alignment horizontal="center"/>
    </xf>
    <xf numFmtId="165" fontId="0" fillId="0" borderId="13" xfId="0" applyNumberFormat="1" applyBorder="1" applyAlignment="1">
      <alignment horizontal="center"/>
    </xf>
    <xf numFmtId="0" fontId="4" fillId="0" borderId="16" xfId="0" applyFont="1" applyBorder="1" applyAlignment="1">
      <alignment horizontal="center"/>
    </xf>
    <xf numFmtId="0" fontId="4" fillId="0" borderId="14" xfId="0" applyFont="1" applyBorder="1" applyAlignment="1">
      <alignment horizontal="center" wrapText="1"/>
    </xf>
    <xf numFmtId="0" fontId="4" fillId="0" borderId="15" xfId="0" applyFont="1" applyBorder="1" applyAlignment="1">
      <alignment horizontal="center" wrapText="1"/>
    </xf>
    <xf numFmtId="0" fontId="0" fillId="0" borderId="7" xfId="0" applyBorder="1" applyAlignment="1">
      <alignment horizontal="center"/>
    </xf>
    <xf numFmtId="0" fontId="0" fillId="0" borderId="16" xfId="0" applyBorder="1" applyAlignment="1">
      <alignment horizontal="center"/>
    </xf>
    <xf numFmtId="0" fontId="0" fillId="0" borderId="12" xfId="0" applyBorder="1" applyAlignment="1">
      <alignment horizontal="center" wrapText="1"/>
    </xf>
    <xf numFmtId="0" fontId="0" fillId="0" borderId="13" xfId="0" applyBorder="1" applyAlignment="1">
      <alignment horizontal="center" wrapText="1"/>
    </xf>
    <xf numFmtId="0" fontId="0" fillId="0" borderId="12" xfId="0" applyBorder="1" applyAlignment="1">
      <alignment horizontal="center"/>
    </xf>
    <xf numFmtId="0" fontId="4" fillId="0" borderId="14" xfId="0" applyFont="1" applyBorder="1" applyAlignment="1">
      <alignment horizontal="center"/>
    </xf>
    <xf numFmtId="0" fontId="5" fillId="0" borderId="0" xfId="0" quotePrefix="1" applyFont="1" applyAlignment="1">
      <alignment horizontal="center"/>
    </xf>
    <xf numFmtId="0" fontId="5" fillId="0" borderId="0" xfId="0" applyFont="1" applyAlignment="1">
      <alignment horizontal="center"/>
    </xf>
    <xf numFmtId="0" fontId="18" fillId="0" borderId="0" xfId="0" applyFont="1" applyAlignment="1">
      <alignment horizontal="center"/>
    </xf>
    <xf numFmtId="0" fontId="0" fillId="7" borderId="4" xfId="0" applyFill="1" applyBorder="1" applyAlignment="1">
      <alignment horizontal="center"/>
    </xf>
    <xf numFmtId="0" fontId="0" fillId="7" borderId="15" xfId="0" applyFill="1" applyBorder="1" applyAlignment="1">
      <alignment horizontal="center"/>
    </xf>
    <xf numFmtId="0" fontId="0" fillId="7" borderId="14" xfId="0" applyFill="1" applyBorder="1" applyAlignment="1">
      <alignment horizontal="center"/>
    </xf>
  </cellXfs>
  <cellStyles count="21">
    <cellStyle name="Comma 2" xfId="2"/>
    <cellStyle name="Comma0" xfId="9"/>
    <cellStyle name="Comma0 2" xfId="18"/>
    <cellStyle name="Currency0" xfId="10"/>
    <cellStyle name="Currency0 2" xfId="19"/>
    <cellStyle name="Date" xfId="5"/>
    <cellStyle name="Date 2" xfId="14"/>
    <cellStyle name="Fixed" xfId="4"/>
    <cellStyle name="Fixed 2" xfId="13"/>
    <cellStyle name="Heading 1 2" xfId="6"/>
    <cellStyle name="Heading 1 3" xfId="15"/>
    <cellStyle name="Heading 2 2" xfId="7"/>
    <cellStyle name="Heading 2 3" xfId="16"/>
    <cellStyle name="Hyperlink" xfId="20" builtinId="8"/>
    <cellStyle name="Normal" xfId="0" builtinId="0"/>
    <cellStyle name="Normal 2" xfId="1"/>
    <cellStyle name="Normal 3" xfId="11"/>
    <cellStyle name="Normal 4" xfId="12"/>
    <cellStyle name="Percent 2" xfId="3"/>
    <cellStyle name="Total 2" xfId="8"/>
    <cellStyle name="Total 3" xfId="17"/>
  </cellStyles>
  <dxfs count="0"/>
  <tableStyles count="0" defaultTableStyle="TableStyleMedium9" defaultPivotStyle="PivotStyleLight16"/>
  <colors>
    <mruColors>
      <color rgb="FF3D35D3"/>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
    <pageSetUpPr fitToPage="1"/>
  </sheetPr>
  <dimension ref="A1:J56"/>
  <sheetViews>
    <sheetView tabSelected="1" zoomScaleNormal="100" workbookViewId="0"/>
  </sheetViews>
  <sheetFormatPr defaultRowHeight="12.75"/>
  <cols>
    <col min="1" max="1" width="2.42578125" customWidth="1"/>
    <col min="2" max="2" width="40.28515625" customWidth="1"/>
    <col min="3" max="3" width="6" customWidth="1"/>
    <col min="4" max="5" width="9" customWidth="1"/>
    <col min="7" max="7" width="9" customWidth="1"/>
    <col min="8" max="8" width="44.85546875" customWidth="1"/>
    <col min="9" max="9" width="2.7109375" customWidth="1"/>
    <col min="10" max="10" width="1.42578125" style="68" customWidth="1"/>
  </cols>
  <sheetData>
    <row r="1" spans="1:10" ht="12.75" customHeight="1">
      <c r="J1" s="66"/>
    </row>
    <row r="2" spans="1:10">
      <c r="I2" s="70" t="s">
        <v>0</v>
      </c>
      <c r="J2" s="66"/>
    </row>
    <row r="3" spans="1:10">
      <c r="I3" s="69" t="s">
        <v>249</v>
      </c>
      <c r="J3" s="66"/>
    </row>
    <row r="4" spans="1:10">
      <c r="I4" s="69" t="s">
        <v>248</v>
      </c>
      <c r="J4" s="66"/>
    </row>
    <row r="5" spans="1:10" s="39" customFormat="1" ht="16.5" customHeight="1">
      <c r="I5" s="69" t="s">
        <v>257</v>
      </c>
      <c r="J5" s="66"/>
    </row>
    <row r="6" spans="1:10">
      <c r="I6" s="69" t="s">
        <v>1</v>
      </c>
      <c r="J6" s="66"/>
    </row>
    <row r="7" spans="1:10" s="39" customFormat="1">
      <c r="J7" s="66"/>
    </row>
    <row r="8" spans="1:10" ht="28.5" customHeight="1">
      <c r="A8" s="268" t="s">
        <v>242</v>
      </c>
      <c r="B8" s="268"/>
      <c r="C8" s="268"/>
      <c r="D8" s="268"/>
      <c r="E8" s="268"/>
      <c r="F8" s="268"/>
      <c r="G8" s="268"/>
      <c r="H8" s="268"/>
      <c r="I8" s="268"/>
      <c r="J8" s="66"/>
    </row>
    <row r="9" spans="1:10" ht="15.75">
      <c r="A9" s="19" t="s">
        <v>233</v>
      </c>
      <c r="B9" s="71"/>
      <c r="C9" s="72"/>
      <c r="D9" s="72"/>
      <c r="E9" s="72"/>
      <c r="F9" s="72"/>
      <c r="G9" s="72"/>
      <c r="H9" s="72"/>
      <c r="I9" s="72"/>
      <c r="J9" s="66"/>
    </row>
    <row r="10" spans="1:10" ht="22.5" customHeight="1">
      <c r="A10" s="72"/>
      <c r="B10" s="72" t="s">
        <v>259</v>
      </c>
      <c r="C10" s="72"/>
      <c r="D10" s="72"/>
      <c r="E10" s="72"/>
      <c r="F10" s="72"/>
      <c r="G10" s="72"/>
      <c r="H10" s="72"/>
      <c r="I10" s="72"/>
      <c r="J10" s="66"/>
    </row>
    <row r="11" spans="1:10" ht="15.75" customHeight="1">
      <c r="A11" s="72"/>
      <c r="B11" s="72" t="s">
        <v>396</v>
      </c>
      <c r="C11" s="72"/>
      <c r="D11" s="72"/>
      <c r="E11" s="72"/>
      <c r="F11" s="72"/>
      <c r="G11" s="72"/>
      <c r="H11" s="72"/>
      <c r="I11" s="72"/>
      <c r="J11" s="66"/>
    </row>
    <row r="12" spans="1:10" ht="15.75" customHeight="1">
      <c r="A12" s="72"/>
      <c r="B12" s="72" t="s">
        <v>260</v>
      </c>
      <c r="C12" s="72"/>
      <c r="D12" s="72"/>
      <c r="E12" s="72"/>
      <c r="F12" s="72"/>
      <c r="G12" s="72"/>
      <c r="H12" s="72"/>
      <c r="I12" s="72"/>
      <c r="J12" s="66"/>
    </row>
    <row r="13" spans="1:10" ht="15.75" customHeight="1">
      <c r="A13" s="72"/>
      <c r="B13" s="72" t="s">
        <v>261</v>
      </c>
      <c r="C13" s="72"/>
      <c r="D13" s="72"/>
      <c r="E13" s="72"/>
      <c r="F13" s="72"/>
      <c r="G13" s="72"/>
      <c r="H13" s="72"/>
      <c r="I13" s="72"/>
      <c r="J13" s="66"/>
    </row>
    <row r="14" spans="1:10" ht="15.75" customHeight="1">
      <c r="A14" s="72"/>
      <c r="B14" s="105"/>
      <c r="C14" s="72"/>
      <c r="D14" s="72"/>
      <c r="F14" s="72"/>
      <c r="G14" s="72"/>
      <c r="H14" s="72"/>
      <c r="I14" s="72"/>
      <c r="J14" s="66"/>
    </row>
    <row r="15" spans="1:10" ht="15">
      <c r="A15" s="72"/>
      <c r="B15" s="72"/>
      <c r="C15" s="72"/>
      <c r="D15" s="72"/>
      <c r="E15" s="72"/>
      <c r="F15" s="72"/>
      <c r="G15" s="72"/>
      <c r="H15" s="72"/>
      <c r="I15" s="72"/>
      <c r="J15" s="66"/>
    </row>
    <row r="16" spans="1:10" ht="15.75" customHeight="1">
      <c r="A16" s="72"/>
      <c r="B16" s="111" t="s">
        <v>264</v>
      </c>
      <c r="C16" s="110" t="s">
        <v>262</v>
      </c>
      <c r="D16" s="72"/>
      <c r="F16" s="72"/>
      <c r="G16" s="72"/>
      <c r="H16" s="72"/>
      <c r="I16" s="72"/>
      <c r="J16" s="66"/>
    </row>
    <row r="17" spans="1:10" s="39" customFormat="1" ht="15">
      <c r="A17" s="72"/>
      <c r="B17" s="72"/>
      <c r="C17" s="110" t="s">
        <v>263</v>
      </c>
      <c r="D17" s="72"/>
      <c r="E17" s="72"/>
      <c r="F17" s="72"/>
      <c r="G17" s="72"/>
      <c r="H17" s="72"/>
      <c r="I17" s="72"/>
      <c r="J17" s="66"/>
    </row>
    <row r="18" spans="1:10" ht="15.75" customHeight="1">
      <c r="A18" s="72"/>
      <c r="B18" s="72" t="s">
        <v>265</v>
      </c>
      <c r="C18" s="72"/>
      <c r="D18" s="72"/>
      <c r="E18" s="72"/>
      <c r="F18" s="72"/>
      <c r="G18" s="72"/>
      <c r="H18" s="72"/>
      <c r="I18" s="72"/>
      <c r="J18" s="66"/>
    </row>
    <row r="19" spans="1:10" s="39" customFormat="1" ht="15">
      <c r="A19" s="72"/>
      <c r="B19" s="72"/>
      <c r="C19" s="72"/>
      <c r="D19" s="72"/>
      <c r="E19" s="72"/>
      <c r="F19" s="72"/>
      <c r="G19" s="72"/>
      <c r="H19" s="72"/>
      <c r="I19" s="72"/>
      <c r="J19" s="66"/>
    </row>
    <row r="20" spans="1:10" s="39" customFormat="1" ht="15.75" customHeight="1">
      <c r="A20" s="19" t="s">
        <v>237</v>
      </c>
      <c r="B20" s="71"/>
      <c r="C20" s="72"/>
      <c r="D20" s="72"/>
      <c r="E20" s="72"/>
      <c r="F20" s="72"/>
      <c r="G20" s="72"/>
      <c r="H20" s="72"/>
      <c r="I20" s="72"/>
      <c r="J20" s="66"/>
    </row>
    <row r="21" spans="1:10" s="39" customFormat="1" ht="25.9" customHeight="1">
      <c r="A21" s="72"/>
      <c r="B21" s="72" t="s">
        <v>243</v>
      </c>
      <c r="C21" s="107" t="s">
        <v>494</v>
      </c>
      <c r="D21" s="108"/>
      <c r="E21" s="108"/>
      <c r="F21" s="72"/>
      <c r="G21" s="72"/>
      <c r="H21" s="72"/>
      <c r="I21" s="72"/>
      <c r="J21" s="66"/>
    </row>
    <row r="22" spans="1:10" s="39" customFormat="1" ht="15.75" customHeight="1">
      <c r="A22" s="72"/>
      <c r="B22" s="72" t="s">
        <v>235</v>
      </c>
      <c r="C22" s="107"/>
      <c r="D22" s="106"/>
      <c r="E22" s="106"/>
      <c r="F22" s="72"/>
      <c r="G22" s="72"/>
      <c r="H22" s="74"/>
      <c r="I22" s="72"/>
      <c r="J22" s="66"/>
    </row>
    <row r="23" spans="1:10" s="39" customFormat="1" ht="15.75" customHeight="1">
      <c r="A23" s="72"/>
      <c r="B23" s="71"/>
      <c r="C23" s="71"/>
      <c r="D23" s="71"/>
      <c r="E23" s="72"/>
      <c r="F23" s="72"/>
      <c r="G23" s="72"/>
      <c r="H23" s="74"/>
      <c r="I23" s="72"/>
      <c r="J23" s="66"/>
    </row>
    <row r="24" spans="1:10" s="39" customFormat="1" ht="15.75" customHeight="1">
      <c r="A24" s="72"/>
      <c r="B24" s="72" t="s">
        <v>236</v>
      </c>
      <c r="C24" s="107" t="s">
        <v>493</v>
      </c>
      <c r="D24" s="105"/>
      <c r="E24" s="105"/>
      <c r="F24" s="105"/>
      <c r="G24" s="105"/>
      <c r="H24" s="105"/>
      <c r="I24" s="72"/>
      <c r="J24" s="66"/>
    </row>
    <row r="25" spans="1:10" s="39" customFormat="1" ht="62.25" customHeight="1">
      <c r="A25" s="72"/>
      <c r="B25" s="104" t="s">
        <v>238</v>
      </c>
      <c r="C25" s="267" t="s">
        <v>701</v>
      </c>
      <c r="D25" s="267"/>
      <c r="E25" s="267"/>
      <c r="F25" s="267"/>
      <c r="G25" s="267"/>
      <c r="H25" s="267"/>
      <c r="I25" s="72"/>
      <c r="J25" s="66"/>
    </row>
    <row r="26" spans="1:10" s="39" customFormat="1" ht="18.75" customHeight="1">
      <c r="A26" s="72"/>
      <c r="B26" s="72" t="s">
        <v>234</v>
      </c>
      <c r="C26" s="106" t="s">
        <v>495</v>
      </c>
      <c r="D26" s="106"/>
      <c r="E26" s="106"/>
      <c r="F26" s="76"/>
      <c r="G26" s="76"/>
      <c r="H26" s="76"/>
      <c r="I26" s="72"/>
      <c r="J26" s="66"/>
    </row>
    <row r="27" spans="1:10" s="39" customFormat="1" ht="15.75" customHeight="1">
      <c r="A27" s="72"/>
      <c r="B27" s="72"/>
      <c r="C27" s="73"/>
      <c r="D27" s="72"/>
      <c r="E27" s="75"/>
      <c r="F27" s="75"/>
      <c r="G27" s="75"/>
      <c r="H27" s="75"/>
      <c r="I27" s="72"/>
      <c r="J27" s="66"/>
    </row>
    <row r="28" spans="1:10" s="39" customFormat="1" ht="15.75" customHeight="1">
      <c r="A28" s="72"/>
      <c r="B28" s="76" t="s">
        <v>244</v>
      </c>
      <c r="C28" s="107" t="s">
        <v>626</v>
      </c>
      <c r="D28" s="106"/>
      <c r="E28" s="106"/>
      <c r="F28" s="72"/>
      <c r="G28" s="72"/>
      <c r="H28" s="72"/>
      <c r="I28" s="72"/>
      <c r="J28" s="66"/>
    </row>
    <row r="29" spans="1:10" s="39" customFormat="1" ht="15.75" customHeight="1">
      <c r="A29" s="72"/>
      <c r="B29" s="75" t="s">
        <v>246</v>
      </c>
      <c r="C29" s="105">
        <v>64</v>
      </c>
      <c r="D29" s="72"/>
      <c r="E29" s="72"/>
      <c r="F29" s="72"/>
      <c r="G29" s="72"/>
      <c r="H29" s="72"/>
      <c r="I29" s="72"/>
      <c r="J29" s="66"/>
    </row>
    <row r="30" spans="1:10" s="39" customFormat="1" ht="15.75" customHeight="1">
      <c r="A30" s="72"/>
      <c r="B30" s="72" t="s">
        <v>247</v>
      </c>
      <c r="C30" s="105">
        <v>122</v>
      </c>
      <c r="D30" s="72"/>
      <c r="E30" s="72"/>
      <c r="F30" s="72"/>
      <c r="G30" s="72"/>
      <c r="H30" s="72"/>
      <c r="I30" s="72"/>
      <c r="J30" s="66"/>
    </row>
    <row r="31" spans="1:10" s="39" customFormat="1" ht="15.75" customHeight="1">
      <c r="A31" s="72"/>
      <c r="B31" s="72"/>
      <c r="C31" s="73"/>
      <c r="D31" s="73"/>
      <c r="E31" s="72"/>
      <c r="F31" s="72"/>
      <c r="G31" s="72"/>
      <c r="H31" s="72"/>
      <c r="I31" s="72"/>
      <c r="J31" s="66"/>
    </row>
    <row r="32" spans="1:10" s="39" customFormat="1" ht="15.75" customHeight="1">
      <c r="A32" s="72"/>
      <c r="B32" s="73" t="s">
        <v>250</v>
      </c>
      <c r="C32" s="78"/>
      <c r="D32" s="72"/>
      <c r="E32" s="72"/>
      <c r="F32" s="72"/>
      <c r="G32" s="72"/>
      <c r="H32" s="72"/>
      <c r="I32" s="72"/>
      <c r="J32" s="66"/>
    </row>
    <row r="33" spans="1:10" s="39" customFormat="1" ht="15.75" customHeight="1">
      <c r="A33" s="72"/>
      <c r="B33" s="73" t="s">
        <v>251</v>
      </c>
      <c r="C33" s="82" t="s">
        <v>245</v>
      </c>
      <c r="D33" s="72"/>
      <c r="E33" s="72"/>
      <c r="F33" s="72"/>
      <c r="G33" s="72"/>
      <c r="H33" s="72"/>
      <c r="I33" s="72"/>
      <c r="J33" s="66"/>
    </row>
    <row r="34" spans="1:10" s="39" customFormat="1" ht="15.75" customHeight="1">
      <c r="A34" s="72"/>
      <c r="B34" s="73" t="s">
        <v>252</v>
      </c>
      <c r="C34" s="78"/>
      <c r="D34" s="72"/>
      <c r="E34" s="72"/>
      <c r="F34" s="72"/>
      <c r="G34" s="72"/>
      <c r="H34" s="72"/>
      <c r="I34" s="72"/>
      <c r="J34" s="66"/>
    </row>
    <row r="35" spans="1:10" ht="15.75" customHeight="1">
      <c r="A35" s="72"/>
      <c r="B35" s="72"/>
      <c r="C35" s="72"/>
      <c r="D35" s="72"/>
      <c r="E35" s="72"/>
      <c r="F35" s="72"/>
      <c r="G35" s="72"/>
      <c r="H35" s="72"/>
      <c r="I35" s="72"/>
      <c r="J35" s="66"/>
    </row>
    <row r="36" spans="1:10" ht="15.75" customHeight="1">
      <c r="A36" s="19" t="s">
        <v>528</v>
      </c>
      <c r="B36" s="72"/>
      <c r="C36" s="72"/>
      <c r="D36" s="72"/>
      <c r="E36" s="72"/>
      <c r="F36" s="72"/>
      <c r="G36" s="72"/>
      <c r="H36" s="72"/>
      <c r="I36" s="72"/>
      <c r="J36" s="66"/>
    </row>
    <row r="37" spans="1:10" ht="15" customHeight="1">
      <c r="A37" s="77" t="s">
        <v>232</v>
      </c>
      <c r="B37" s="72" t="s">
        <v>496</v>
      </c>
      <c r="C37" s="72"/>
      <c r="D37" s="72"/>
      <c r="E37" s="72"/>
      <c r="F37" s="72"/>
      <c r="G37" s="72"/>
      <c r="H37" s="72"/>
      <c r="I37" s="72"/>
      <c r="J37" s="66"/>
    </row>
    <row r="38" spans="1:10" ht="15" customHeight="1">
      <c r="A38" s="77" t="s">
        <v>254</v>
      </c>
      <c r="B38" s="72" t="s">
        <v>413</v>
      </c>
      <c r="C38" s="72"/>
      <c r="D38" s="72"/>
      <c r="E38" s="72"/>
      <c r="F38" s="72"/>
      <c r="G38" s="72"/>
      <c r="H38" s="72"/>
      <c r="I38" s="72"/>
      <c r="J38" s="66"/>
    </row>
    <row r="39" spans="1:10" ht="15" customHeight="1">
      <c r="A39" s="77" t="s">
        <v>255</v>
      </c>
      <c r="B39" s="72" t="s">
        <v>239</v>
      </c>
      <c r="C39" s="72"/>
      <c r="D39" s="72"/>
      <c r="E39" s="72"/>
      <c r="F39" s="72"/>
      <c r="G39" s="72"/>
      <c r="H39" s="72"/>
      <c r="I39" s="72"/>
      <c r="J39" s="66"/>
    </row>
    <row r="40" spans="1:10" ht="15" customHeight="1">
      <c r="A40" s="77" t="s">
        <v>256</v>
      </c>
      <c r="B40" s="72" t="s">
        <v>2</v>
      </c>
      <c r="C40" s="72"/>
      <c r="D40" s="72"/>
      <c r="E40" s="72"/>
      <c r="F40" s="72"/>
      <c r="G40" s="72"/>
      <c r="H40" s="72"/>
      <c r="I40" s="72"/>
      <c r="J40" s="66"/>
    </row>
    <row r="41" spans="1:10" ht="15" customHeight="1">
      <c r="A41" s="77"/>
      <c r="B41" s="72"/>
      <c r="C41" s="72"/>
      <c r="D41" s="72"/>
      <c r="E41" s="72"/>
      <c r="F41" s="72"/>
      <c r="G41" s="72"/>
      <c r="H41" s="72"/>
      <c r="I41" s="72"/>
      <c r="J41" s="66"/>
    </row>
    <row r="42" spans="1:10" ht="15" customHeight="1">
      <c r="A42" s="77"/>
      <c r="B42" s="72"/>
      <c r="C42" s="72"/>
      <c r="D42" s="72"/>
      <c r="E42" s="72"/>
      <c r="F42" s="72"/>
      <c r="G42" s="72"/>
      <c r="H42" s="72"/>
      <c r="I42" s="72"/>
      <c r="J42" s="66"/>
    </row>
    <row r="43" spans="1:10" s="39" customFormat="1" ht="15" customHeight="1">
      <c r="A43" s="77"/>
      <c r="B43" s="72"/>
      <c r="C43" s="104"/>
      <c r="D43" s="104"/>
      <c r="E43" s="104"/>
      <c r="F43" s="104"/>
      <c r="G43" s="104"/>
      <c r="H43" s="104"/>
      <c r="I43" s="104"/>
      <c r="J43" s="66"/>
    </row>
    <row r="44" spans="1:10" ht="15" customHeight="1">
      <c r="A44" s="72"/>
      <c r="C44" s="72"/>
      <c r="D44" s="72"/>
      <c r="E44" s="72"/>
      <c r="F44" s="72"/>
      <c r="G44" s="72"/>
      <c r="H44" s="72"/>
      <c r="I44" s="72"/>
      <c r="J44" s="66"/>
    </row>
    <row r="45" spans="1:10" ht="15.75" customHeight="1">
      <c r="A45" s="19" t="s">
        <v>240</v>
      </c>
      <c r="B45" s="72"/>
      <c r="C45" s="72"/>
      <c r="D45" s="72"/>
      <c r="E45" s="72"/>
      <c r="F45" s="72"/>
      <c r="G45" s="72"/>
      <c r="H45" s="72"/>
      <c r="I45" s="72"/>
      <c r="J45" s="66"/>
    </row>
    <row r="46" spans="1:10" ht="15.75" customHeight="1">
      <c r="A46" s="79"/>
      <c r="B46" s="79" t="s">
        <v>673</v>
      </c>
      <c r="C46" s="79"/>
      <c r="D46" s="79"/>
      <c r="E46" s="79"/>
      <c r="F46" s="79"/>
      <c r="G46" s="79"/>
      <c r="H46" s="79"/>
      <c r="I46" s="79"/>
      <c r="J46" s="66"/>
    </row>
    <row r="47" spans="1:10" ht="15.75" customHeight="1">
      <c r="A47" s="79"/>
      <c r="B47" s="179" t="s">
        <v>497</v>
      </c>
      <c r="C47" s="79"/>
      <c r="D47" s="79"/>
      <c r="E47" s="79"/>
      <c r="F47" s="79"/>
      <c r="G47" s="79"/>
      <c r="H47" s="79"/>
      <c r="I47" s="79"/>
      <c r="J47" s="66"/>
    </row>
    <row r="48" spans="1:10" ht="15.75" customHeight="1">
      <c r="A48" s="79"/>
      <c r="B48" s="79" t="s">
        <v>512</v>
      </c>
      <c r="C48" s="79"/>
      <c r="D48" s="79"/>
      <c r="E48" s="79"/>
      <c r="F48" s="79"/>
      <c r="G48" s="79"/>
      <c r="H48" s="79"/>
      <c r="I48" s="79"/>
      <c r="J48" s="66"/>
    </row>
    <row r="49" spans="1:10" ht="15.75" customHeight="1">
      <c r="A49" s="215"/>
      <c r="B49" s="215" t="s">
        <v>511</v>
      </c>
      <c r="C49" s="215"/>
      <c r="D49" s="215"/>
      <c r="E49" s="215"/>
      <c r="F49" s="215"/>
      <c r="G49" s="215"/>
      <c r="H49" s="215"/>
      <c r="I49" s="215"/>
      <c r="J49" s="67"/>
    </row>
    <row r="50" spans="1:10" s="39" customFormat="1" ht="15.75" customHeight="1">
      <c r="A50" s="80"/>
      <c r="B50" s="80"/>
      <c r="C50" s="80"/>
      <c r="D50" s="80"/>
      <c r="E50" s="80"/>
      <c r="F50" s="80"/>
      <c r="G50" s="80"/>
      <c r="H50" s="80"/>
      <c r="I50" s="80"/>
      <c r="J50" s="67"/>
    </row>
    <row r="51" spans="1:10" ht="15.75" customHeight="1">
      <c r="A51" s="80"/>
      <c r="B51" s="80"/>
      <c r="C51" s="80"/>
      <c r="D51" s="80"/>
      <c r="E51" s="80"/>
      <c r="F51" s="80"/>
      <c r="G51" s="80"/>
      <c r="H51" s="80"/>
      <c r="I51" s="80"/>
      <c r="J51" s="67"/>
    </row>
    <row r="52" spans="1:10" ht="15.75" customHeight="1">
      <c r="A52" s="72"/>
      <c r="B52" s="72"/>
      <c r="C52" s="72"/>
      <c r="D52" s="72"/>
      <c r="E52" s="72"/>
      <c r="F52" s="72"/>
      <c r="G52" s="72"/>
      <c r="H52" s="72"/>
      <c r="I52" s="72"/>
      <c r="J52" s="67"/>
    </row>
    <row r="53" spans="1:10" ht="15.75" customHeight="1">
      <c r="A53" s="79"/>
      <c r="B53" s="79"/>
      <c r="C53" s="72"/>
      <c r="D53" s="72"/>
      <c r="E53" s="72"/>
      <c r="F53" s="72"/>
      <c r="G53" s="72"/>
      <c r="H53" s="72"/>
      <c r="I53" s="72"/>
      <c r="J53" s="66"/>
    </row>
    <row r="54" spans="1:10" ht="15.75" customHeight="1">
      <c r="A54" s="72" t="s">
        <v>3</v>
      </c>
      <c r="B54" s="72"/>
      <c r="C54" s="72"/>
      <c r="D54" s="72"/>
      <c r="E54" s="72"/>
      <c r="F54" s="72"/>
      <c r="G54" s="72"/>
      <c r="H54" s="72"/>
      <c r="I54" s="72"/>
      <c r="J54" s="66"/>
    </row>
    <row r="55" spans="1:10" ht="15.75" customHeight="1">
      <c r="A55" s="72" t="s">
        <v>4</v>
      </c>
      <c r="B55" s="72"/>
      <c r="C55" s="72"/>
      <c r="D55" s="72"/>
      <c r="E55" s="72"/>
      <c r="F55" s="72"/>
      <c r="G55" s="72"/>
      <c r="H55" s="72"/>
      <c r="I55" s="72"/>
      <c r="J55" s="66"/>
    </row>
    <row r="56" spans="1:10">
      <c r="A56" s="66"/>
      <c r="B56" s="66"/>
      <c r="C56" s="66"/>
      <c r="D56" s="66"/>
      <c r="E56" s="66"/>
      <c r="F56" s="66"/>
      <c r="G56" s="66"/>
      <c r="H56" s="66"/>
      <c r="I56" s="66"/>
      <c r="J56" s="66"/>
    </row>
  </sheetData>
  <mergeCells count="2">
    <mergeCell ref="C25:H25"/>
    <mergeCell ref="A8:I8"/>
  </mergeCells>
  <printOptions horizontalCentered="1"/>
  <pageMargins left="0.70866141732283472" right="0.70866141732283472" top="0.6889763779527559" bottom="0.6889763779527559" header="0.31496062992125984" footer="0.31496062992125984"/>
  <pageSetup scale="28" orientation="portrait" r:id="rId1"/>
  <legacyDrawing r:id="rId2"/>
  <oleObjects>
    <oleObject progId="CorelDRAW.Graphic.14" shapeId="1025" r:id="rId3"/>
  </oleObjects>
</worksheet>
</file>

<file path=xl/worksheets/sheet10.xml><?xml version="1.0" encoding="utf-8"?>
<worksheet xmlns="http://schemas.openxmlformats.org/spreadsheetml/2006/main" xmlns:r="http://schemas.openxmlformats.org/officeDocument/2006/relationships">
  <sheetPr codeName="Sheet8"/>
  <dimension ref="A1:BE40"/>
  <sheetViews>
    <sheetView workbookViewId="0">
      <selection sqref="A1:AY1"/>
    </sheetView>
  </sheetViews>
  <sheetFormatPr defaultColWidth="9.140625" defaultRowHeight="12.75"/>
  <cols>
    <col min="1" max="1" width="12.7109375" style="39" customWidth="1"/>
    <col min="2" max="3" width="5" style="39" customWidth="1"/>
    <col min="4" max="7" width="3.7109375" style="39" customWidth="1"/>
    <col min="8" max="9" width="5" style="39" customWidth="1"/>
    <col min="10" max="13" width="3.7109375" style="39" customWidth="1"/>
    <col min="14" max="15" width="5" style="39" customWidth="1"/>
    <col min="16" max="16" width="4.5703125" style="39" customWidth="1"/>
    <col min="17" max="55" width="3.7109375" style="39" customWidth="1"/>
    <col min="56" max="57" width="5.28515625" style="39" customWidth="1"/>
    <col min="58" max="16384" width="9.140625" style="39"/>
  </cols>
  <sheetData>
    <row r="1" spans="1:57" ht="18">
      <c r="A1" s="268" t="s">
        <v>329</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c r="AW1" s="268"/>
      <c r="AX1" s="268"/>
      <c r="AY1" s="268"/>
    </row>
    <row r="2" spans="1:57">
      <c r="A2" s="6" t="s">
        <v>441</v>
      </c>
    </row>
    <row r="3" spans="1:57">
      <c r="A3" s="6" t="s">
        <v>499</v>
      </c>
    </row>
    <row r="4" spans="1:57">
      <c r="A4" s="6" t="s">
        <v>627</v>
      </c>
    </row>
    <row r="5" spans="1:57">
      <c r="A5" s="6" t="s">
        <v>615</v>
      </c>
    </row>
    <row r="6" spans="1:57">
      <c r="A6" s="151"/>
      <c r="B6" s="273" t="s">
        <v>330</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74"/>
      <c r="AQ6" s="274"/>
      <c r="AR6" s="274"/>
      <c r="AS6" s="274"/>
      <c r="AT6" s="274"/>
      <c r="AU6" s="274"/>
      <c r="AV6" s="274"/>
      <c r="AW6" s="274"/>
      <c r="AX6" s="274"/>
      <c r="AY6" s="274"/>
      <c r="AZ6" s="274"/>
      <c r="BA6" s="274"/>
      <c r="BB6" s="274"/>
      <c r="BC6" s="274"/>
      <c r="BD6" s="274"/>
      <c r="BE6" s="275"/>
    </row>
    <row r="7" spans="1:57">
      <c r="A7" s="152"/>
      <c r="B7" s="309" t="s">
        <v>353</v>
      </c>
      <c r="C7" s="309"/>
      <c r="D7" s="309"/>
      <c r="E7" s="309"/>
      <c r="F7" s="309"/>
      <c r="G7" s="309"/>
      <c r="H7" s="309"/>
      <c r="I7" s="309"/>
      <c r="J7" s="309"/>
      <c r="K7" s="309"/>
      <c r="L7" s="309"/>
      <c r="M7" s="309"/>
      <c r="N7" s="309"/>
      <c r="O7" s="309"/>
      <c r="P7" s="309"/>
      <c r="Q7" s="309"/>
      <c r="R7" s="309"/>
      <c r="S7" s="309"/>
      <c r="T7" s="273" t="s">
        <v>331</v>
      </c>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c r="AW7" s="274"/>
      <c r="AX7" s="274"/>
      <c r="AY7" s="274"/>
      <c r="AZ7" s="274"/>
      <c r="BA7" s="274"/>
      <c r="BB7" s="274"/>
      <c r="BC7" s="274"/>
      <c r="BD7" s="274"/>
      <c r="BE7" s="275"/>
    </row>
    <row r="8" spans="1:57">
      <c r="A8" s="152"/>
      <c r="B8" s="310" t="s">
        <v>332</v>
      </c>
      <c r="C8" s="310"/>
      <c r="D8" s="310"/>
      <c r="E8" s="310"/>
      <c r="F8" s="310"/>
      <c r="G8" s="310"/>
      <c r="H8" s="310" t="s">
        <v>333</v>
      </c>
      <c r="I8" s="310"/>
      <c r="J8" s="310"/>
      <c r="K8" s="310"/>
      <c r="L8" s="310"/>
      <c r="M8" s="310"/>
      <c r="N8" s="310" t="s">
        <v>334</v>
      </c>
      <c r="O8" s="310"/>
      <c r="P8" s="310"/>
      <c r="Q8" s="310"/>
      <c r="R8" s="310"/>
      <c r="S8" s="310"/>
      <c r="T8" s="309" t="s">
        <v>332</v>
      </c>
      <c r="U8" s="309"/>
      <c r="V8" s="309"/>
      <c r="W8" s="309"/>
      <c r="X8" s="309"/>
      <c r="Y8" s="309"/>
      <c r="Z8" s="309"/>
      <c r="AA8" s="309"/>
      <c r="AB8" s="309"/>
      <c r="AC8" s="309"/>
      <c r="AD8" s="309"/>
      <c r="AE8" s="309"/>
      <c r="AF8" s="309" t="s">
        <v>333</v>
      </c>
      <c r="AG8" s="309"/>
      <c r="AH8" s="309"/>
      <c r="AI8" s="309"/>
      <c r="AJ8" s="309"/>
      <c r="AK8" s="309"/>
      <c r="AL8" s="309"/>
      <c r="AM8" s="309"/>
      <c r="AN8" s="309"/>
      <c r="AO8" s="309"/>
      <c r="AP8" s="309"/>
      <c r="AQ8" s="309"/>
      <c r="AR8" s="309" t="s">
        <v>334</v>
      </c>
      <c r="AS8" s="309"/>
      <c r="AT8" s="309"/>
      <c r="AU8" s="309"/>
      <c r="AV8" s="309"/>
      <c r="AW8" s="309"/>
      <c r="AX8" s="309"/>
      <c r="AY8" s="309"/>
      <c r="AZ8" s="309"/>
      <c r="BA8" s="309"/>
      <c r="BB8" s="309"/>
      <c r="BC8" s="313"/>
      <c r="BD8" s="20"/>
      <c r="BE8" s="135"/>
    </row>
    <row r="9" spans="1:57" ht="27.2" customHeight="1">
      <c r="A9" s="144" t="s">
        <v>11</v>
      </c>
      <c r="B9" s="307" t="s">
        <v>354</v>
      </c>
      <c r="C9" s="308"/>
      <c r="D9" s="306" t="s">
        <v>355</v>
      </c>
      <c r="E9" s="306"/>
      <c r="F9" s="306" t="s">
        <v>356</v>
      </c>
      <c r="G9" s="306"/>
      <c r="H9" s="307" t="s">
        <v>354</v>
      </c>
      <c r="I9" s="308"/>
      <c r="J9" s="306" t="s">
        <v>355</v>
      </c>
      <c r="K9" s="306"/>
      <c r="L9" s="306" t="s">
        <v>356</v>
      </c>
      <c r="M9" s="306"/>
      <c r="N9" s="307" t="s">
        <v>354</v>
      </c>
      <c r="O9" s="308"/>
      <c r="P9" s="306" t="s">
        <v>355</v>
      </c>
      <c r="Q9" s="306"/>
      <c r="R9" s="306" t="s">
        <v>356</v>
      </c>
      <c r="S9" s="306"/>
      <c r="T9" s="306" t="s">
        <v>335</v>
      </c>
      <c r="U9" s="306"/>
      <c r="V9" s="306" t="s">
        <v>336</v>
      </c>
      <c r="W9" s="306"/>
      <c r="X9" s="306" t="s">
        <v>337</v>
      </c>
      <c r="Y9" s="306"/>
      <c r="Z9" s="306" t="s">
        <v>338</v>
      </c>
      <c r="AA9" s="306"/>
      <c r="AB9" s="306" t="s">
        <v>357</v>
      </c>
      <c r="AC9" s="306"/>
      <c r="AD9" s="306" t="s">
        <v>358</v>
      </c>
      <c r="AE9" s="306"/>
      <c r="AF9" s="306" t="s">
        <v>335</v>
      </c>
      <c r="AG9" s="306"/>
      <c r="AH9" s="306" t="s">
        <v>336</v>
      </c>
      <c r="AI9" s="306"/>
      <c r="AJ9" s="306" t="s">
        <v>337</v>
      </c>
      <c r="AK9" s="306"/>
      <c r="AL9" s="306" t="s">
        <v>338</v>
      </c>
      <c r="AM9" s="306"/>
      <c r="AN9" s="306" t="s">
        <v>357</v>
      </c>
      <c r="AO9" s="306"/>
      <c r="AP9" s="306" t="s">
        <v>358</v>
      </c>
      <c r="AQ9" s="306"/>
      <c r="AR9" s="306" t="s">
        <v>335</v>
      </c>
      <c r="AS9" s="306"/>
      <c r="AT9" s="306" t="s">
        <v>336</v>
      </c>
      <c r="AU9" s="306"/>
      <c r="AV9" s="306" t="s">
        <v>337</v>
      </c>
      <c r="AW9" s="306"/>
      <c r="AX9" s="306" t="s">
        <v>338</v>
      </c>
      <c r="AY9" s="306"/>
      <c r="AZ9" s="306" t="s">
        <v>357</v>
      </c>
      <c r="BA9" s="306"/>
      <c r="BB9" s="306" t="s">
        <v>358</v>
      </c>
      <c r="BC9" s="314"/>
      <c r="BD9" s="311" t="s">
        <v>339</v>
      </c>
      <c r="BE9" s="312"/>
    </row>
    <row r="10" spans="1:57">
      <c r="A10" s="137"/>
      <c r="B10" s="109" t="s">
        <v>340</v>
      </c>
      <c r="C10" s="109" t="s">
        <v>25</v>
      </c>
      <c r="D10" s="109" t="s">
        <v>340</v>
      </c>
      <c r="E10" s="109" t="s">
        <v>25</v>
      </c>
      <c r="F10" s="109" t="s">
        <v>340</v>
      </c>
      <c r="G10" s="109" t="s">
        <v>25</v>
      </c>
      <c r="H10" s="109" t="s">
        <v>340</v>
      </c>
      <c r="I10" s="109" t="s">
        <v>25</v>
      </c>
      <c r="J10" s="109" t="s">
        <v>340</v>
      </c>
      <c r="K10" s="109" t="s">
        <v>25</v>
      </c>
      <c r="L10" s="109" t="s">
        <v>340</v>
      </c>
      <c r="M10" s="109" t="s">
        <v>25</v>
      </c>
      <c r="N10" s="109" t="s">
        <v>340</v>
      </c>
      <c r="O10" s="109" t="s">
        <v>25</v>
      </c>
      <c r="P10" s="109" t="s">
        <v>340</v>
      </c>
      <c r="Q10" s="109" t="s">
        <v>25</v>
      </c>
      <c r="R10" s="109" t="s">
        <v>340</v>
      </c>
      <c r="S10" s="109" t="s">
        <v>25</v>
      </c>
      <c r="T10" s="138" t="s">
        <v>340</v>
      </c>
      <c r="U10" s="109" t="s">
        <v>25</v>
      </c>
      <c r="V10" s="138" t="s">
        <v>340</v>
      </c>
      <c r="W10" s="109" t="s">
        <v>25</v>
      </c>
      <c r="X10" s="138" t="s">
        <v>340</v>
      </c>
      <c r="Y10" s="109" t="s">
        <v>25</v>
      </c>
      <c r="Z10" s="138" t="s">
        <v>340</v>
      </c>
      <c r="AA10" s="109" t="s">
        <v>25</v>
      </c>
      <c r="AB10" s="138" t="s">
        <v>340</v>
      </c>
      <c r="AC10" s="109" t="s">
        <v>25</v>
      </c>
      <c r="AD10" s="138" t="s">
        <v>340</v>
      </c>
      <c r="AE10" s="109" t="s">
        <v>25</v>
      </c>
      <c r="AF10" s="138" t="s">
        <v>340</v>
      </c>
      <c r="AG10" s="109" t="s">
        <v>25</v>
      </c>
      <c r="AH10" s="138" t="s">
        <v>340</v>
      </c>
      <c r="AI10" s="109" t="s">
        <v>25</v>
      </c>
      <c r="AJ10" s="138" t="s">
        <v>340</v>
      </c>
      <c r="AK10" s="109" t="s">
        <v>25</v>
      </c>
      <c r="AL10" s="138" t="s">
        <v>340</v>
      </c>
      <c r="AM10" s="109" t="s">
        <v>25</v>
      </c>
      <c r="AN10" s="138" t="s">
        <v>340</v>
      </c>
      <c r="AO10" s="109" t="s">
        <v>25</v>
      </c>
      <c r="AP10" s="138" t="s">
        <v>340</v>
      </c>
      <c r="AQ10" s="109" t="s">
        <v>25</v>
      </c>
      <c r="AR10" s="138" t="s">
        <v>340</v>
      </c>
      <c r="AS10" s="109" t="s">
        <v>25</v>
      </c>
      <c r="AT10" s="138" t="s">
        <v>340</v>
      </c>
      <c r="AU10" s="109" t="s">
        <v>25</v>
      </c>
      <c r="AV10" s="138" t="s">
        <v>340</v>
      </c>
      <c r="AW10" s="109" t="s">
        <v>25</v>
      </c>
      <c r="AX10" s="138" t="s">
        <v>340</v>
      </c>
      <c r="AY10" s="109" t="s">
        <v>25</v>
      </c>
      <c r="AZ10" s="138" t="s">
        <v>340</v>
      </c>
      <c r="BA10" s="109" t="s">
        <v>25</v>
      </c>
      <c r="BB10" s="138" t="s">
        <v>340</v>
      </c>
      <c r="BC10" s="109" t="s">
        <v>25</v>
      </c>
      <c r="BD10" s="153" t="s">
        <v>340</v>
      </c>
      <c r="BE10" s="151" t="s">
        <v>25</v>
      </c>
    </row>
    <row r="11" spans="1:57" ht="18" customHeight="1">
      <c r="A11" s="265">
        <v>863501</v>
      </c>
      <c r="B11" s="139">
        <v>0</v>
      </c>
      <c r="C11" s="140">
        <f>+B11</f>
        <v>0</v>
      </c>
      <c r="D11" s="139">
        <v>0</v>
      </c>
      <c r="E11" s="140">
        <f>+D11</f>
        <v>0</v>
      </c>
      <c r="F11" s="139">
        <v>0</v>
      </c>
      <c r="G11" s="140">
        <f>+F11</f>
        <v>0</v>
      </c>
      <c r="H11" s="139">
        <v>0</v>
      </c>
      <c r="I11" s="140">
        <f>+H11</f>
        <v>0</v>
      </c>
      <c r="J11" s="139">
        <v>0</v>
      </c>
      <c r="K11" s="140">
        <f>+J11</f>
        <v>0</v>
      </c>
      <c r="L11" s="139">
        <v>0</v>
      </c>
      <c r="M11" s="140">
        <f>+L11</f>
        <v>0</v>
      </c>
      <c r="N11" s="139">
        <v>0</v>
      </c>
      <c r="O11" s="140">
        <f>+N11</f>
        <v>0</v>
      </c>
      <c r="P11" s="139">
        <v>2</v>
      </c>
      <c r="Q11" s="140">
        <f>+P11</f>
        <v>2</v>
      </c>
      <c r="R11" s="139">
        <v>0</v>
      </c>
      <c r="S11" s="140">
        <f>+R11</f>
        <v>0</v>
      </c>
      <c r="T11" s="139">
        <v>0</v>
      </c>
      <c r="U11" s="140">
        <f>+T11</f>
        <v>0</v>
      </c>
      <c r="V11" s="139">
        <v>0</v>
      </c>
      <c r="W11" s="140">
        <f>+V11</f>
        <v>0</v>
      </c>
      <c r="X11" s="139">
        <v>0</v>
      </c>
      <c r="Y11" s="140">
        <f>+X11</f>
        <v>0</v>
      </c>
      <c r="Z11" s="139">
        <v>0</v>
      </c>
      <c r="AA11" s="140">
        <f>+Z11</f>
        <v>0</v>
      </c>
      <c r="AB11" s="139">
        <v>0</v>
      </c>
      <c r="AC11" s="140">
        <f>+AB11</f>
        <v>0</v>
      </c>
      <c r="AD11" s="139">
        <v>0</v>
      </c>
      <c r="AE11" s="140">
        <f>+AD11</f>
        <v>0</v>
      </c>
      <c r="AF11" s="139">
        <v>0</v>
      </c>
      <c r="AG11" s="140">
        <f>+AF11</f>
        <v>0</v>
      </c>
      <c r="AH11" s="139">
        <v>0</v>
      </c>
      <c r="AI11" s="140">
        <f>+AH11</f>
        <v>0</v>
      </c>
      <c r="AJ11" s="139">
        <v>0</v>
      </c>
      <c r="AK11" s="140">
        <f>+AJ11</f>
        <v>0</v>
      </c>
      <c r="AL11" s="139">
        <v>0</v>
      </c>
      <c r="AM11" s="140">
        <f>+AL11</f>
        <v>0</v>
      </c>
      <c r="AN11" s="139">
        <v>0</v>
      </c>
      <c r="AO11" s="140">
        <f>+AN11</f>
        <v>0</v>
      </c>
      <c r="AP11" s="139">
        <v>0</v>
      </c>
      <c r="AQ11" s="140">
        <f>+AP11</f>
        <v>0</v>
      </c>
      <c r="AR11" s="139">
        <v>0</v>
      </c>
      <c r="AS11" s="140">
        <f>+AR11</f>
        <v>0</v>
      </c>
      <c r="AT11" s="139">
        <v>0</v>
      </c>
      <c r="AU11" s="140">
        <f>+AT11</f>
        <v>0</v>
      </c>
      <c r="AV11" s="139">
        <v>0</v>
      </c>
      <c r="AW11" s="140">
        <f>+AV11</f>
        <v>0</v>
      </c>
      <c r="AX11" s="139">
        <v>0</v>
      </c>
      <c r="AY11" s="140">
        <f>+AX11</f>
        <v>0</v>
      </c>
      <c r="AZ11" s="139">
        <v>0</v>
      </c>
      <c r="BA11" s="140">
        <f>+AZ11</f>
        <v>0</v>
      </c>
      <c r="BB11" s="139">
        <v>0</v>
      </c>
      <c r="BC11" s="141">
        <f>+BB11</f>
        <v>0</v>
      </c>
      <c r="BD11" s="154">
        <f>T11+V11+X11+Z11+AB11+AD11+AF11+AH11+AJ11+AL11+AN11+AP11+AR11+AT11+AV11+AX11+AZ11+BB11</f>
        <v>0</v>
      </c>
      <c r="BE11" s="156">
        <f>U11+W11+Y11+AA11+AC11+AE11+AG11+AI11+AK11+AM11+AO11+AQ11+AS11+AU11+AW11+AY11+BA11+BC11</f>
        <v>0</v>
      </c>
    </row>
    <row r="12" spans="1:57" ht="18" customHeight="1">
      <c r="A12" s="264" t="s">
        <v>513</v>
      </c>
      <c r="B12" s="139">
        <v>0</v>
      </c>
      <c r="C12" s="140">
        <f t="shared" ref="C12:C17" si="0">+B12</f>
        <v>0</v>
      </c>
      <c r="D12" s="139">
        <v>0</v>
      </c>
      <c r="E12" s="140">
        <f t="shared" ref="E12:E17" si="1">+D12</f>
        <v>0</v>
      </c>
      <c r="F12" s="139">
        <v>0</v>
      </c>
      <c r="G12" s="140">
        <f t="shared" ref="G12:G17" si="2">+F12</f>
        <v>0</v>
      </c>
      <c r="H12" s="139">
        <v>0</v>
      </c>
      <c r="I12" s="140">
        <f t="shared" ref="I12:I17" si="3">+H12</f>
        <v>0</v>
      </c>
      <c r="J12" s="139">
        <v>0</v>
      </c>
      <c r="K12" s="140">
        <f t="shared" ref="K12:K17" si="4">+J12</f>
        <v>0</v>
      </c>
      <c r="L12" s="139">
        <v>0</v>
      </c>
      <c r="M12" s="140">
        <f t="shared" ref="M12:M17" si="5">+L12</f>
        <v>0</v>
      </c>
      <c r="N12" s="139">
        <v>1</v>
      </c>
      <c r="O12" s="140">
        <f t="shared" ref="O12:O17" si="6">+N12</f>
        <v>1</v>
      </c>
      <c r="P12" s="139">
        <v>0</v>
      </c>
      <c r="Q12" s="140">
        <f t="shared" ref="Q12:Q17" si="7">+P12</f>
        <v>0</v>
      </c>
      <c r="R12" s="139">
        <v>0</v>
      </c>
      <c r="S12" s="140">
        <f t="shared" ref="S12:S17" si="8">+R12</f>
        <v>0</v>
      </c>
      <c r="T12" s="139">
        <v>0</v>
      </c>
      <c r="U12" s="140">
        <f t="shared" ref="U12:U17" si="9">+T12</f>
        <v>0</v>
      </c>
      <c r="V12" s="139">
        <v>0</v>
      </c>
      <c r="W12" s="140">
        <f t="shared" ref="W12:W17" si="10">+V12</f>
        <v>0</v>
      </c>
      <c r="X12" s="139">
        <v>0</v>
      </c>
      <c r="Y12" s="140">
        <f t="shared" ref="Y12:Y17" si="11">+X12</f>
        <v>0</v>
      </c>
      <c r="Z12" s="139">
        <v>0</v>
      </c>
      <c r="AA12" s="140">
        <f t="shared" ref="AA12:AA17" si="12">+Z12</f>
        <v>0</v>
      </c>
      <c r="AB12" s="139">
        <v>0</v>
      </c>
      <c r="AC12" s="140">
        <f t="shared" ref="AC12:AC17" si="13">+AB12</f>
        <v>0</v>
      </c>
      <c r="AD12" s="139">
        <v>0</v>
      </c>
      <c r="AE12" s="140">
        <f t="shared" ref="AE12:AE17" si="14">+AD12</f>
        <v>0</v>
      </c>
      <c r="AF12" s="139">
        <v>0</v>
      </c>
      <c r="AG12" s="140">
        <f t="shared" ref="AG12:AG17" si="15">+AF12</f>
        <v>0</v>
      </c>
      <c r="AH12" s="139">
        <v>0</v>
      </c>
      <c r="AI12" s="140">
        <f t="shared" ref="AI12:AI17" si="16">+AH12</f>
        <v>0</v>
      </c>
      <c r="AJ12" s="139">
        <v>0</v>
      </c>
      <c r="AK12" s="140">
        <f t="shared" ref="AK12:AK17" si="17">+AJ12</f>
        <v>0</v>
      </c>
      <c r="AL12" s="139">
        <v>0</v>
      </c>
      <c r="AM12" s="140">
        <f t="shared" ref="AM12:AM17" si="18">+AL12</f>
        <v>0</v>
      </c>
      <c r="AN12" s="139">
        <v>0</v>
      </c>
      <c r="AO12" s="140">
        <f t="shared" ref="AO12:AO17" si="19">+AN12</f>
        <v>0</v>
      </c>
      <c r="AP12" s="139">
        <v>0</v>
      </c>
      <c r="AQ12" s="140">
        <f t="shared" ref="AQ12:AQ17" si="20">+AP12</f>
        <v>0</v>
      </c>
      <c r="AR12" s="139">
        <v>0</v>
      </c>
      <c r="AS12" s="140">
        <f t="shared" ref="AS12:AS17" si="21">+AR12</f>
        <v>0</v>
      </c>
      <c r="AT12" s="139">
        <v>0</v>
      </c>
      <c r="AU12" s="140">
        <f t="shared" ref="AU12:AU17" si="22">+AT12</f>
        <v>0</v>
      </c>
      <c r="AV12" s="139">
        <v>0</v>
      </c>
      <c r="AW12" s="140">
        <f t="shared" ref="AW12:AW17" si="23">+AV12</f>
        <v>0</v>
      </c>
      <c r="AX12" s="139">
        <v>0</v>
      </c>
      <c r="AY12" s="140">
        <f t="shared" ref="AY12:AY17" si="24">+AX12</f>
        <v>0</v>
      </c>
      <c r="AZ12" s="139">
        <v>0</v>
      </c>
      <c r="BA12" s="140">
        <f t="shared" ref="BA12:BA17" si="25">+AZ12</f>
        <v>0</v>
      </c>
      <c r="BB12" s="139">
        <v>0</v>
      </c>
      <c r="BC12" s="141">
        <f t="shared" ref="BC12:BC17" si="26">+BB12</f>
        <v>0</v>
      </c>
      <c r="BD12" s="155">
        <f t="shared" ref="BD12:BD17" si="27">T12+V12+X12+Z12+AB12+AD12+AF12+AH12+AJ12+AL12+AN12+AP12+AR12+AT12+AV12+AX12+AZ12+BB12</f>
        <v>0</v>
      </c>
      <c r="BE12" s="157">
        <f t="shared" ref="BE12:BE17" si="28">U12+W12+Y12+AA12+AC12+AE12+AG12+AI12+AK12+AM12+AO12+AQ12+AS12+AU12+AW12+AY12+BA12+BC12</f>
        <v>0</v>
      </c>
    </row>
    <row r="13" spans="1:57" ht="18" customHeight="1">
      <c r="A13" s="264" t="s">
        <v>514</v>
      </c>
      <c r="B13" s="139">
        <v>0</v>
      </c>
      <c r="C13" s="140">
        <f t="shared" si="0"/>
        <v>0</v>
      </c>
      <c r="D13" s="139">
        <v>0</v>
      </c>
      <c r="E13" s="140">
        <f t="shared" si="1"/>
        <v>0</v>
      </c>
      <c r="F13" s="139">
        <v>0</v>
      </c>
      <c r="G13" s="140">
        <f t="shared" si="2"/>
        <v>0</v>
      </c>
      <c r="H13" s="139">
        <v>0</v>
      </c>
      <c r="I13" s="140">
        <f t="shared" si="3"/>
        <v>0</v>
      </c>
      <c r="J13" s="139">
        <v>0</v>
      </c>
      <c r="K13" s="140">
        <f t="shared" si="4"/>
        <v>0</v>
      </c>
      <c r="L13" s="139">
        <v>0</v>
      </c>
      <c r="M13" s="140">
        <f t="shared" si="5"/>
        <v>0</v>
      </c>
      <c r="N13" s="139">
        <v>1</v>
      </c>
      <c r="O13" s="140">
        <f t="shared" si="6"/>
        <v>1</v>
      </c>
      <c r="P13" s="139">
        <v>0</v>
      </c>
      <c r="Q13" s="140">
        <f t="shared" si="7"/>
        <v>0</v>
      </c>
      <c r="R13" s="139">
        <v>0</v>
      </c>
      <c r="S13" s="140">
        <f t="shared" si="8"/>
        <v>0</v>
      </c>
      <c r="T13" s="139">
        <v>0</v>
      </c>
      <c r="U13" s="140">
        <f t="shared" si="9"/>
        <v>0</v>
      </c>
      <c r="V13" s="139">
        <v>0</v>
      </c>
      <c r="W13" s="140">
        <f t="shared" si="10"/>
        <v>0</v>
      </c>
      <c r="X13" s="139">
        <v>0</v>
      </c>
      <c r="Y13" s="140">
        <f t="shared" si="11"/>
        <v>0</v>
      </c>
      <c r="Z13" s="139">
        <v>0</v>
      </c>
      <c r="AA13" s="140">
        <f t="shared" si="12"/>
        <v>0</v>
      </c>
      <c r="AB13" s="139">
        <v>0</v>
      </c>
      <c r="AC13" s="140">
        <f t="shared" si="13"/>
        <v>0</v>
      </c>
      <c r="AD13" s="139">
        <v>0</v>
      </c>
      <c r="AE13" s="140">
        <f t="shared" si="14"/>
        <v>0</v>
      </c>
      <c r="AF13" s="139">
        <v>0</v>
      </c>
      <c r="AG13" s="140">
        <f t="shared" si="15"/>
        <v>0</v>
      </c>
      <c r="AH13" s="139">
        <v>0</v>
      </c>
      <c r="AI13" s="140">
        <f t="shared" si="16"/>
        <v>0</v>
      </c>
      <c r="AJ13" s="139">
        <v>0</v>
      </c>
      <c r="AK13" s="140">
        <f t="shared" si="17"/>
        <v>0</v>
      </c>
      <c r="AL13" s="139">
        <v>0</v>
      </c>
      <c r="AM13" s="140">
        <f t="shared" si="18"/>
        <v>0</v>
      </c>
      <c r="AN13" s="139">
        <v>0</v>
      </c>
      <c r="AO13" s="140">
        <f t="shared" si="19"/>
        <v>0</v>
      </c>
      <c r="AP13" s="139">
        <v>0</v>
      </c>
      <c r="AQ13" s="140">
        <f t="shared" si="20"/>
        <v>0</v>
      </c>
      <c r="AR13" s="139">
        <v>0</v>
      </c>
      <c r="AS13" s="140">
        <f t="shared" si="21"/>
        <v>0</v>
      </c>
      <c r="AT13" s="139">
        <v>0</v>
      </c>
      <c r="AU13" s="140">
        <f t="shared" si="22"/>
        <v>0</v>
      </c>
      <c r="AV13" s="139">
        <v>0</v>
      </c>
      <c r="AW13" s="140">
        <f t="shared" si="23"/>
        <v>0</v>
      </c>
      <c r="AX13" s="139">
        <v>0</v>
      </c>
      <c r="AY13" s="140">
        <f t="shared" si="24"/>
        <v>0</v>
      </c>
      <c r="AZ13" s="139">
        <v>0</v>
      </c>
      <c r="BA13" s="140">
        <f t="shared" si="25"/>
        <v>0</v>
      </c>
      <c r="BB13" s="139">
        <v>0</v>
      </c>
      <c r="BC13" s="141">
        <f t="shared" si="26"/>
        <v>0</v>
      </c>
      <c r="BD13" s="155">
        <f t="shared" si="27"/>
        <v>0</v>
      </c>
      <c r="BE13" s="157">
        <f t="shared" si="28"/>
        <v>0</v>
      </c>
    </row>
    <row r="14" spans="1:57" ht="18" customHeight="1">
      <c r="A14" s="264" t="s">
        <v>445</v>
      </c>
      <c r="B14" s="139">
        <v>0</v>
      </c>
      <c r="C14" s="140">
        <f t="shared" si="0"/>
        <v>0</v>
      </c>
      <c r="D14" s="139">
        <v>0</v>
      </c>
      <c r="E14" s="140">
        <f t="shared" si="1"/>
        <v>0</v>
      </c>
      <c r="F14" s="139">
        <v>0</v>
      </c>
      <c r="G14" s="140">
        <f t="shared" si="2"/>
        <v>0</v>
      </c>
      <c r="H14" s="139">
        <v>0</v>
      </c>
      <c r="I14" s="140">
        <f t="shared" si="3"/>
        <v>0</v>
      </c>
      <c r="J14" s="139">
        <v>0</v>
      </c>
      <c r="K14" s="140">
        <f t="shared" si="4"/>
        <v>0</v>
      </c>
      <c r="L14" s="139">
        <v>0</v>
      </c>
      <c r="M14" s="140">
        <f t="shared" si="5"/>
        <v>0</v>
      </c>
      <c r="N14" s="139">
        <v>0</v>
      </c>
      <c r="O14" s="140">
        <f t="shared" si="6"/>
        <v>0</v>
      </c>
      <c r="P14" s="139">
        <v>2</v>
      </c>
      <c r="Q14" s="140">
        <f t="shared" si="7"/>
        <v>2</v>
      </c>
      <c r="R14" s="139">
        <v>0</v>
      </c>
      <c r="S14" s="140">
        <f t="shared" si="8"/>
        <v>0</v>
      </c>
      <c r="T14" s="139">
        <v>0</v>
      </c>
      <c r="U14" s="140">
        <f t="shared" si="9"/>
        <v>0</v>
      </c>
      <c r="V14" s="139">
        <v>0</v>
      </c>
      <c r="W14" s="140">
        <f t="shared" si="10"/>
        <v>0</v>
      </c>
      <c r="X14" s="139">
        <v>0</v>
      </c>
      <c r="Y14" s="140">
        <f t="shared" si="11"/>
        <v>0</v>
      </c>
      <c r="Z14" s="139">
        <v>0</v>
      </c>
      <c r="AA14" s="140">
        <f t="shared" si="12"/>
        <v>0</v>
      </c>
      <c r="AB14" s="139">
        <v>0</v>
      </c>
      <c r="AC14" s="140">
        <f t="shared" si="13"/>
        <v>0</v>
      </c>
      <c r="AD14" s="139">
        <v>0</v>
      </c>
      <c r="AE14" s="140">
        <f t="shared" si="14"/>
        <v>0</v>
      </c>
      <c r="AF14" s="139">
        <v>0</v>
      </c>
      <c r="AG14" s="140">
        <f t="shared" si="15"/>
        <v>0</v>
      </c>
      <c r="AH14" s="139">
        <v>0</v>
      </c>
      <c r="AI14" s="140">
        <f t="shared" si="16"/>
        <v>0</v>
      </c>
      <c r="AJ14" s="139">
        <v>0</v>
      </c>
      <c r="AK14" s="140">
        <f t="shared" si="17"/>
        <v>0</v>
      </c>
      <c r="AL14" s="139">
        <v>0</v>
      </c>
      <c r="AM14" s="140">
        <f t="shared" si="18"/>
        <v>0</v>
      </c>
      <c r="AN14" s="139">
        <v>0</v>
      </c>
      <c r="AO14" s="140">
        <f t="shared" si="19"/>
        <v>0</v>
      </c>
      <c r="AP14" s="139">
        <v>0</v>
      </c>
      <c r="AQ14" s="140">
        <f t="shared" si="20"/>
        <v>0</v>
      </c>
      <c r="AR14" s="139">
        <v>0</v>
      </c>
      <c r="AS14" s="140">
        <f t="shared" si="21"/>
        <v>0</v>
      </c>
      <c r="AT14" s="139">
        <v>0</v>
      </c>
      <c r="AU14" s="140">
        <f t="shared" si="22"/>
        <v>0</v>
      </c>
      <c r="AV14" s="139">
        <v>0</v>
      </c>
      <c r="AW14" s="140">
        <f t="shared" si="23"/>
        <v>0</v>
      </c>
      <c r="AX14" s="139">
        <v>0</v>
      </c>
      <c r="AY14" s="140">
        <f t="shared" si="24"/>
        <v>0</v>
      </c>
      <c r="AZ14" s="139">
        <v>0</v>
      </c>
      <c r="BA14" s="140">
        <f t="shared" si="25"/>
        <v>0</v>
      </c>
      <c r="BB14" s="139">
        <v>0</v>
      </c>
      <c r="BC14" s="141">
        <f t="shared" si="26"/>
        <v>0</v>
      </c>
      <c r="BD14" s="155">
        <f t="shared" si="27"/>
        <v>0</v>
      </c>
      <c r="BE14" s="157">
        <f t="shared" si="28"/>
        <v>0</v>
      </c>
    </row>
    <row r="15" spans="1:57" ht="18" customHeight="1">
      <c r="A15" s="264" t="s">
        <v>446</v>
      </c>
      <c r="B15" s="139">
        <v>0</v>
      </c>
      <c r="C15" s="140">
        <f t="shared" si="0"/>
        <v>0</v>
      </c>
      <c r="D15" s="139">
        <v>0</v>
      </c>
      <c r="E15" s="140">
        <f t="shared" si="1"/>
        <v>0</v>
      </c>
      <c r="F15" s="139">
        <v>0</v>
      </c>
      <c r="G15" s="140">
        <f t="shared" si="2"/>
        <v>0</v>
      </c>
      <c r="H15" s="139">
        <v>0</v>
      </c>
      <c r="I15" s="140">
        <f t="shared" si="3"/>
        <v>0</v>
      </c>
      <c r="J15" s="139">
        <v>1</v>
      </c>
      <c r="K15" s="140">
        <f t="shared" si="4"/>
        <v>1</v>
      </c>
      <c r="L15" s="139">
        <v>0</v>
      </c>
      <c r="M15" s="140">
        <f t="shared" si="5"/>
        <v>0</v>
      </c>
      <c r="N15" s="139">
        <v>1</v>
      </c>
      <c r="O15" s="140">
        <f t="shared" si="6"/>
        <v>1</v>
      </c>
      <c r="P15" s="139">
        <v>5</v>
      </c>
      <c r="Q15" s="140">
        <f t="shared" si="7"/>
        <v>5</v>
      </c>
      <c r="R15" s="139">
        <v>0</v>
      </c>
      <c r="S15" s="140">
        <f t="shared" si="8"/>
        <v>0</v>
      </c>
      <c r="T15" s="139">
        <v>0</v>
      </c>
      <c r="U15" s="140">
        <f t="shared" si="9"/>
        <v>0</v>
      </c>
      <c r="V15" s="139">
        <v>0</v>
      </c>
      <c r="W15" s="140">
        <f t="shared" si="10"/>
        <v>0</v>
      </c>
      <c r="X15" s="139">
        <v>0</v>
      </c>
      <c r="Y15" s="140">
        <f t="shared" si="11"/>
        <v>0</v>
      </c>
      <c r="Z15" s="139">
        <v>0</v>
      </c>
      <c r="AA15" s="140">
        <f t="shared" si="12"/>
        <v>0</v>
      </c>
      <c r="AB15" s="139">
        <v>0</v>
      </c>
      <c r="AC15" s="140">
        <f t="shared" si="13"/>
        <v>0</v>
      </c>
      <c r="AD15" s="139">
        <v>0</v>
      </c>
      <c r="AE15" s="140">
        <f t="shared" si="14"/>
        <v>0</v>
      </c>
      <c r="AF15" s="139">
        <v>0</v>
      </c>
      <c r="AG15" s="140">
        <f t="shared" si="15"/>
        <v>0</v>
      </c>
      <c r="AH15" s="139">
        <v>0</v>
      </c>
      <c r="AI15" s="140">
        <f t="shared" si="16"/>
        <v>0</v>
      </c>
      <c r="AJ15" s="139">
        <v>0</v>
      </c>
      <c r="AK15" s="140">
        <f t="shared" si="17"/>
        <v>0</v>
      </c>
      <c r="AL15" s="139">
        <v>0</v>
      </c>
      <c r="AM15" s="140">
        <f t="shared" si="18"/>
        <v>0</v>
      </c>
      <c r="AN15" s="139">
        <v>0</v>
      </c>
      <c r="AO15" s="140">
        <f t="shared" si="19"/>
        <v>0</v>
      </c>
      <c r="AP15" s="139">
        <v>0</v>
      </c>
      <c r="AQ15" s="140">
        <f t="shared" si="20"/>
        <v>0</v>
      </c>
      <c r="AR15" s="139">
        <v>0</v>
      </c>
      <c r="AS15" s="140">
        <f t="shared" si="21"/>
        <v>0</v>
      </c>
      <c r="AT15" s="139">
        <v>0</v>
      </c>
      <c r="AU15" s="140">
        <f t="shared" si="22"/>
        <v>0</v>
      </c>
      <c r="AV15" s="139">
        <v>0</v>
      </c>
      <c r="AW15" s="140">
        <f t="shared" si="23"/>
        <v>0</v>
      </c>
      <c r="AX15" s="139">
        <v>0</v>
      </c>
      <c r="AY15" s="140">
        <f t="shared" si="24"/>
        <v>0</v>
      </c>
      <c r="AZ15" s="162">
        <v>1</v>
      </c>
      <c r="BA15" s="140">
        <f t="shared" si="25"/>
        <v>1</v>
      </c>
      <c r="BB15" s="139">
        <v>0</v>
      </c>
      <c r="BC15" s="141">
        <f t="shared" si="26"/>
        <v>0</v>
      </c>
      <c r="BD15" s="163">
        <f t="shared" si="27"/>
        <v>1</v>
      </c>
      <c r="BE15" s="157">
        <f t="shared" si="28"/>
        <v>1</v>
      </c>
    </row>
    <row r="16" spans="1:57" ht="18" customHeight="1">
      <c r="A16" s="264" t="s">
        <v>515</v>
      </c>
      <c r="B16" s="139">
        <v>0</v>
      </c>
      <c r="C16" s="140">
        <f t="shared" si="0"/>
        <v>0</v>
      </c>
      <c r="D16" s="139">
        <v>0</v>
      </c>
      <c r="E16" s="140">
        <f t="shared" si="1"/>
        <v>0</v>
      </c>
      <c r="F16" s="139">
        <v>0</v>
      </c>
      <c r="G16" s="140">
        <f t="shared" si="2"/>
        <v>0</v>
      </c>
      <c r="H16" s="139">
        <v>0</v>
      </c>
      <c r="I16" s="140">
        <f t="shared" si="3"/>
        <v>0</v>
      </c>
      <c r="J16" s="139">
        <v>0</v>
      </c>
      <c r="K16" s="140">
        <f t="shared" si="4"/>
        <v>0</v>
      </c>
      <c r="L16" s="139">
        <v>0</v>
      </c>
      <c r="M16" s="140">
        <f t="shared" si="5"/>
        <v>0</v>
      </c>
      <c r="N16" s="139">
        <v>0</v>
      </c>
      <c r="O16" s="140">
        <f t="shared" si="6"/>
        <v>0</v>
      </c>
      <c r="P16" s="139">
        <v>1</v>
      </c>
      <c r="Q16" s="140">
        <f t="shared" si="7"/>
        <v>1</v>
      </c>
      <c r="R16" s="139">
        <v>0</v>
      </c>
      <c r="S16" s="140">
        <f t="shared" si="8"/>
        <v>0</v>
      </c>
      <c r="T16" s="139">
        <v>0</v>
      </c>
      <c r="U16" s="140">
        <f t="shared" si="9"/>
        <v>0</v>
      </c>
      <c r="V16" s="139">
        <v>0</v>
      </c>
      <c r="W16" s="140">
        <f t="shared" si="10"/>
        <v>0</v>
      </c>
      <c r="X16" s="139">
        <v>0</v>
      </c>
      <c r="Y16" s="140">
        <f t="shared" si="11"/>
        <v>0</v>
      </c>
      <c r="Z16" s="139">
        <v>0</v>
      </c>
      <c r="AA16" s="140">
        <f t="shared" si="12"/>
        <v>0</v>
      </c>
      <c r="AB16" s="139">
        <v>0</v>
      </c>
      <c r="AC16" s="140">
        <f t="shared" si="13"/>
        <v>0</v>
      </c>
      <c r="AD16" s="139">
        <v>0</v>
      </c>
      <c r="AE16" s="140">
        <f t="shared" si="14"/>
        <v>0</v>
      </c>
      <c r="AF16" s="139">
        <v>0</v>
      </c>
      <c r="AG16" s="140">
        <f t="shared" si="15"/>
        <v>0</v>
      </c>
      <c r="AH16" s="139">
        <v>0</v>
      </c>
      <c r="AI16" s="140">
        <f t="shared" si="16"/>
        <v>0</v>
      </c>
      <c r="AJ16" s="139">
        <v>0</v>
      </c>
      <c r="AK16" s="140">
        <f t="shared" si="17"/>
        <v>0</v>
      </c>
      <c r="AL16" s="139">
        <v>0</v>
      </c>
      <c r="AM16" s="140">
        <f t="shared" si="18"/>
        <v>0</v>
      </c>
      <c r="AN16" s="139">
        <v>0</v>
      </c>
      <c r="AO16" s="140">
        <f t="shared" si="19"/>
        <v>0</v>
      </c>
      <c r="AP16" s="139">
        <v>0</v>
      </c>
      <c r="AQ16" s="140">
        <f t="shared" si="20"/>
        <v>0</v>
      </c>
      <c r="AR16" s="139">
        <v>0</v>
      </c>
      <c r="AS16" s="140">
        <f t="shared" si="21"/>
        <v>0</v>
      </c>
      <c r="AT16" s="139">
        <v>0</v>
      </c>
      <c r="AU16" s="140">
        <f t="shared" si="22"/>
        <v>0</v>
      </c>
      <c r="AV16" s="139">
        <v>0</v>
      </c>
      <c r="AW16" s="140">
        <f t="shared" si="23"/>
        <v>0</v>
      </c>
      <c r="AX16" s="139">
        <v>0</v>
      </c>
      <c r="AY16" s="140">
        <f t="shared" si="24"/>
        <v>0</v>
      </c>
      <c r="AZ16" s="139">
        <v>0</v>
      </c>
      <c r="BA16" s="140">
        <f t="shared" si="25"/>
        <v>0</v>
      </c>
      <c r="BB16" s="139">
        <v>0</v>
      </c>
      <c r="BC16" s="141">
        <f t="shared" si="26"/>
        <v>0</v>
      </c>
      <c r="BD16" s="155">
        <f t="shared" si="27"/>
        <v>0</v>
      </c>
      <c r="BE16" s="157">
        <f t="shared" si="28"/>
        <v>0</v>
      </c>
    </row>
    <row r="17" spans="1:57" ht="18" customHeight="1">
      <c r="A17" s="264" t="s">
        <v>516</v>
      </c>
      <c r="B17" s="139">
        <v>0</v>
      </c>
      <c r="C17" s="140">
        <f t="shared" si="0"/>
        <v>0</v>
      </c>
      <c r="D17" s="139">
        <v>0</v>
      </c>
      <c r="E17" s="140">
        <f t="shared" si="1"/>
        <v>0</v>
      </c>
      <c r="F17" s="139">
        <v>0</v>
      </c>
      <c r="G17" s="140">
        <f t="shared" si="2"/>
        <v>0</v>
      </c>
      <c r="H17" s="139">
        <v>0</v>
      </c>
      <c r="I17" s="140">
        <f t="shared" si="3"/>
        <v>0</v>
      </c>
      <c r="J17" s="139">
        <v>0</v>
      </c>
      <c r="K17" s="140">
        <f t="shared" si="4"/>
        <v>0</v>
      </c>
      <c r="L17" s="139">
        <v>0</v>
      </c>
      <c r="M17" s="140">
        <f t="shared" si="5"/>
        <v>0</v>
      </c>
      <c r="N17" s="139">
        <v>0</v>
      </c>
      <c r="O17" s="140">
        <f t="shared" si="6"/>
        <v>0</v>
      </c>
      <c r="P17" s="139">
        <v>1</v>
      </c>
      <c r="Q17" s="140">
        <f t="shared" si="7"/>
        <v>1</v>
      </c>
      <c r="R17" s="139">
        <v>0</v>
      </c>
      <c r="S17" s="140">
        <f t="shared" si="8"/>
        <v>0</v>
      </c>
      <c r="T17" s="139">
        <v>0</v>
      </c>
      <c r="U17" s="140">
        <f t="shared" si="9"/>
        <v>0</v>
      </c>
      <c r="V17" s="139">
        <v>0</v>
      </c>
      <c r="W17" s="140">
        <f t="shared" si="10"/>
        <v>0</v>
      </c>
      <c r="X17" s="139">
        <v>0</v>
      </c>
      <c r="Y17" s="140">
        <f t="shared" si="11"/>
        <v>0</v>
      </c>
      <c r="Z17" s="139">
        <v>0</v>
      </c>
      <c r="AA17" s="140">
        <f t="shared" si="12"/>
        <v>0</v>
      </c>
      <c r="AB17" s="139">
        <v>0</v>
      </c>
      <c r="AC17" s="140">
        <f t="shared" si="13"/>
        <v>0</v>
      </c>
      <c r="AD17" s="139">
        <v>0</v>
      </c>
      <c r="AE17" s="140">
        <f t="shared" si="14"/>
        <v>0</v>
      </c>
      <c r="AF17" s="139">
        <v>0</v>
      </c>
      <c r="AG17" s="140">
        <f t="shared" si="15"/>
        <v>0</v>
      </c>
      <c r="AH17" s="139">
        <v>0</v>
      </c>
      <c r="AI17" s="140">
        <f t="shared" si="16"/>
        <v>0</v>
      </c>
      <c r="AJ17" s="139">
        <v>0</v>
      </c>
      <c r="AK17" s="140">
        <f t="shared" si="17"/>
        <v>0</v>
      </c>
      <c r="AL17" s="139">
        <v>0</v>
      </c>
      <c r="AM17" s="140">
        <f t="shared" si="18"/>
        <v>0</v>
      </c>
      <c r="AN17" s="139">
        <v>0</v>
      </c>
      <c r="AO17" s="140">
        <f t="shared" si="19"/>
        <v>0</v>
      </c>
      <c r="AP17" s="139">
        <v>0</v>
      </c>
      <c r="AQ17" s="140">
        <f t="shared" si="20"/>
        <v>0</v>
      </c>
      <c r="AR17" s="139">
        <v>0</v>
      </c>
      <c r="AS17" s="140">
        <f t="shared" si="21"/>
        <v>0</v>
      </c>
      <c r="AT17" s="139">
        <v>0</v>
      </c>
      <c r="AU17" s="140">
        <f t="shared" si="22"/>
        <v>0</v>
      </c>
      <c r="AV17" s="139">
        <v>0</v>
      </c>
      <c r="AW17" s="140">
        <f t="shared" si="23"/>
        <v>0</v>
      </c>
      <c r="AX17" s="139">
        <v>0</v>
      </c>
      <c r="AY17" s="140">
        <f t="shared" si="24"/>
        <v>0</v>
      </c>
      <c r="AZ17" s="139">
        <v>0</v>
      </c>
      <c r="BA17" s="140">
        <f t="shared" si="25"/>
        <v>0</v>
      </c>
      <c r="BB17" s="139">
        <v>0</v>
      </c>
      <c r="BC17" s="141">
        <f t="shared" si="26"/>
        <v>0</v>
      </c>
      <c r="BD17" s="155">
        <f t="shared" si="27"/>
        <v>0</v>
      </c>
      <c r="BE17" s="157">
        <f t="shared" si="28"/>
        <v>0</v>
      </c>
    </row>
    <row r="18" spans="1:57" ht="18" customHeight="1">
      <c r="A18" s="264" t="s">
        <v>517</v>
      </c>
      <c r="B18" s="139">
        <v>0</v>
      </c>
      <c r="C18" s="140">
        <f t="shared" ref="C18:C31" si="29">+B18</f>
        <v>0</v>
      </c>
      <c r="D18" s="139">
        <v>0</v>
      </c>
      <c r="E18" s="140">
        <f t="shared" ref="E18:E31" si="30">+D18</f>
        <v>0</v>
      </c>
      <c r="F18" s="139">
        <v>0</v>
      </c>
      <c r="G18" s="140">
        <f t="shared" ref="G18:G31" si="31">+F18</f>
        <v>0</v>
      </c>
      <c r="H18" s="139">
        <v>0</v>
      </c>
      <c r="I18" s="140">
        <f t="shared" ref="I18:I31" si="32">+H18</f>
        <v>0</v>
      </c>
      <c r="J18" s="139">
        <v>0</v>
      </c>
      <c r="K18" s="140">
        <f t="shared" ref="K18:K31" si="33">+J18</f>
        <v>0</v>
      </c>
      <c r="L18" s="139">
        <v>0</v>
      </c>
      <c r="M18" s="140">
        <f t="shared" ref="M18:M31" si="34">+L18</f>
        <v>0</v>
      </c>
      <c r="N18" s="139">
        <v>0</v>
      </c>
      <c r="O18" s="140">
        <f t="shared" ref="O18:O31" si="35">+N18</f>
        <v>0</v>
      </c>
      <c r="P18" s="139">
        <v>1</v>
      </c>
      <c r="Q18" s="140">
        <f t="shared" ref="Q18:Q27" si="36">+P18</f>
        <v>1</v>
      </c>
      <c r="R18" s="139">
        <v>0</v>
      </c>
      <c r="S18" s="140">
        <f t="shared" ref="S18:S31" si="37">+R18</f>
        <v>0</v>
      </c>
      <c r="T18" s="139">
        <v>0</v>
      </c>
      <c r="U18" s="140">
        <f t="shared" ref="U18:U31" si="38">+T18</f>
        <v>0</v>
      </c>
      <c r="V18" s="139">
        <v>0</v>
      </c>
      <c r="W18" s="140">
        <f t="shared" ref="W18:W31" si="39">+V18</f>
        <v>0</v>
      </c>
      <c r="X18" s="139">
        <v>0</v>
      </c>
      <c r="Y18" s="140">
        <f t="shared" ref="Y18:Y31" si="40">+X18</f>
        <v>0</v>
      </c>
      <c r="Z18" s="139">
        <v>0</v>
      </c>
      <c r="AA18" s="140">
        <f t="shared" ref="AA18:AA31" si="41">+Z18</f>
        <v>0</v>
      </c>
      <c r="AB18" s="139">
        <v>0</v>
      </c>
      <c r="AC18" s="140">
        <f t="shared" ref="AC18:AC31" si="42">+AB18</f>
        <v>0</v>
      </c>
      <c r="AD18" s="139">
        <v>0</v>
      </c>
      <c r="AE18" s="140">
        <f t="shared" ref="AE18:AE31" si="43">+AD18</f>
        <v>0</v>
      </c>
      <c r="AF18" s="139">
        <v>0</v>
      </c>
      <c r="AG18" s="140">
        <f t="shared" ref="AG18:AG31" si="44">+AF18</f>
        <v>0</v>
      </c>
      <c r="AH18" s="139">
        <v>0</v>
      </c>
      <c r="AI18" s="140">
        <f t="shared" ref="AI18:AI31" si="45">+AH18</f>
        <v>0</v>
      </c>
      <c r="AJ18" s="139">
        <v>0</v>
      </c>
      <c r="AK18" s="140">
        <f t="shared" ref="AK18:AK31" si="46">+AJ18</f>
        <v>0</v>
      </c>
      <c r="AL18" s="139">
        <v>0</v>
      </c>
      <c r="AM18" s="140">
        <f t="shared" ref="AM18:AM31" si="47">+AL18</f>
        <v>0</v>
      </c>
      <c r="AN18" s="139">
        <v>0</v>
      </c>
      <c r="AO18" s="140">
        <f t="shared" ref="AO18:AO31" si="48">+AN18</f>
        <v>0</v>
      </c>
      <c r="AP18" s="139">
        <v>0</v>
      </c>
      <c r="AQ18" s="140">
        <f t="shared" ref="AQ18:AQ31" si="49">+AP18</f>
        <v>0</v>
      </c>
      <c r="AR18" s="139">
        <v>0</v>
      </c>
      <c r="AS18" s="140">
        <f t="shared" ref="AS18:AS31" si="50">+AR18</f>
        <v>0</v>
      </c>
      <c r="AT18" s="139">
        <v>0</v>
      </c>
      <c r="AU18" s="140">
        <f t="shared" ref="AU18:AU31" si="51">+AT18</f>
        <v>0</v>
      </c>
      <c r="AV18" s="139">
        <v>0</v>
      </c>
      <c r="AW18" s="140">
        <f t="shared" ref="AW18:AW31" si="52">+AV18</f>
        <v>0</v>
      </c>
      <c r="AX18" s="139">
        <v>0</v>
      </c>
      <c r="AY18" s="140">
        <f t="shared" ref="AY18:AY31" si="53">+AX18</f>
        <v>0</v>
      </c>
      <c r="AZ18" s="139">
        <v>0</v>
      </c>
      <c r="BA18" s="140">
        <f t="shared" ref="BA18:BA30" si="54">+AZ18</f>
        <v>0</v>
      </c>
      <c r="BB18" s="139">
        <v>0</v>
      </c>
      <c r="BC18" s="141">
        <f t="shared" ref="BC18:BC31" si="55">+BB18</f>
        <v>0</v>
      </c>
      <c r="BD18" s="155">
        <f t="shared" ref="BD18:BD31" si="56">T18+V18+X18+Z18+AB18+AD18+AF18+AH18+AJ18+AL18+AN18+AP18+AR18+AT18+AV18+AX18+AZ18+BB18</f>
        <v>0</v>
      </c>
      <c r="BE18" s="157">
        <f t="shared" ref="BE18:BE31" si="57">U18+W18+Y18+AA18+AC18+AE18+AG18+AI18+AK18+AM18+AO18+AQ18+AS18+AU18+AW18+AY18+BA18+BC18</f>
        <v>0</v>
      </c>
    </row>
    <row r="19" spans="1:57" ht="18" customHeight="1">
      <c r="A19" s="264" t="s">
        <v>518</v>
      </c>
      <c r="B19" s="139">
        <v>0</v>
      </c>
      <c r="C19" s="140">
        <f t="shared" si="29"/>
        <v>0</v>
      </c>
      <c r="D19" s="139">
        <v>0</v>
      </c>
      <c r="E19" s="140">
        <f t="shared" si="30"/>
        <v>0</v>
      </c>
      <c r="F19" s="139">
        <v>0</v>
      </c>
      <c r="G19" s="140">
        <f t="shared" si="31"/>
        <v>0</v>
      </c>
      <c r="H19" s="139">
        <v>0</v>
      </c>
      <c r="I19" s="140">
        <f t="shared" si="32"/>
        <v>0</v>
      </c>
      <c r="J19" s="139">
        <v>0</v>
      </c>
      <c r="K19" s="140">
        <f t="shared" si="33"/>
        <v>0</v>
      </c>
      <c r="L19" s="139">
        <v>0</v>
      </c>
      <c r="M19" s="140">
        <f t="shared" si="34"/>
        <v>0</v>
      </c>
      <c r="N19" s="139">
        <v>0</v>
      </c>
      <c r="O19" s="140">
        <f t="shared" si="35"/>
        <v>0</v>
      </c>
      <c r="P19" s="139">
        <v>0</v>
      </c>
      <c r="Q19" s="140">
        <f t="shared" si="36"/>
        <v>0</v>
      </c>
      <c r="R19" s="139">
        <v>0</v>
      </c>
      <c r="S19" s="140">
        <f t="shared" si="37"/>
        <v>0</v>
      </c>
      <c r="T19" s="139">
        <v>0</v>
      </c>
      <c r="U19" s="140">
        <f t="shared" si="38"/>
        <v>0</v>
      </c>
      <c r="V19" s="139">
        <v>0</v>
      </c>
      <c r="W19" s="140">
        <f t="shared" si="39"/>
        <v>0</v>
      </c>
      <c r="X19" s="139">
        <v>0</v>
      </c>
      <c r="Y19" s="140">
        <f t="shared" si="40"/>
        <v>0</v>
      </c>
      <c r="Z19" s="139">
        <v>0</v>
      </c>
      <c r="AA19" s="140">
        <f t="shared" si="41"/>
        <v>0</v>
      </c>
      <c r="AB19" s="139">
        <v>0</v>
      </c>
      <c r="AC19" s="140">
        <f t="shared" si="42"/>
        <v>0</v>
      </c>
      <c r="AD19" s="139">
        <v>0</v>
      </c>
      <c r="AE19" s="140">
        <f t="shared" si="43"/>
        <v>0</v>
      </c>
      <c r="AF19" s="139">
        <v>0</v>
      </c>
      <c r="AG19" s="140">
        <f t="shared" si="44"/>
        <v>0</v>
      </c>
      <c r="AH19" s="139">
        <v>0</v>
      </c>
      <c r="AI19" s="140">
        <f t="shared" si="45"/>
        <v>0</v>
      </c>
      <c r="AJ19" s="139">
        <v>0</v>
      </c>
      <c r="AK19" s="140">
        <f t="shared" si="46"/>
        <v>0</v>
      </c>
      <c r="AL19" s="139">
        <v>0</v>
      </c>
      <c r="AM19" s="140">
        <f t="shared" si="47"/>
        <v>0</v>
      </c>
      <c r="AN19" s="139">
        <v>0</v>
      </c>
      <c r="AO19" s="140">
        <f t="shared" si="48"/>
        <v>0</v>
      </c>
      <c r="AP19" s="139">
        <v>0</v>
      </c>
      <c r="AQ19" s="140">
        <f t="shared" si="49"/>
        <v>0</v>
      </c>
      <c r="AR19" s="139">
        <v>0</v>
      </c>
      <c r="AS19" s="140">
        <f t="shared" si="50"/>
        <v>0</v>
      </c>
      <c r="AT19" s="139">
        <v>0</v>
      </c>
      <c r="AU19" s="140">
        <f t="shared" si="51"/>
        <v>0</v>
      </c>
      <c r="AV19" s="139">
        <v>0</v>
      </c>
      <c r="AW19" s="140">
        <f t="shared" si="52"/>
        <v>0</v>
      </c>
      <c r="AX19" s="139">
        <v>0</v>
      </c>
      <c r="AY19" s="140">
        <f t="shared" si="53"/>
        <v>0</v>
      </c>
      <c r="AZ19" s="139">
        <v>0</v>
      </c>
      <c r="BA19" s="140">
        <f t="shared" si="54"/>
        <v>0</v>
      </c>
      <c r="BB19" s="139">
        <v>0</v>
      </c>
      <c r="BC19" s="141">
        <f t="shared" si="55"/>
        <v>0</v>
      </c>
      <c r="BD19" s="155">
        <f t="shared" si="56"/>
        <v>0</v>
      </c>
      <c r="BE19" s="157">
        <f t="shared" si="57"/>
        <v>0</v>
      </c>
    </row>
    <row r="20" spans="1:57" ht="18" customHeight="1">
      <c r="A20" s="264" t="s">
        <v>519</v>
      </c>
      <c r="B20" s="139">
        <v>0</v>
      </c>
      <c r="C20" s="140">
        <f t="shared" si="29"/>
        <v>0</v>
      </c>
      <c r="D20" s="139">
        <v>0</v>
      </c>
      <c r="E20" s="140">
        <f t="shared" si="30"/>
        <v>0</v>
      </c>
      <c r="F20" s="139">
        <v>0</v>
      </c>
      <c r="G20" s="140">
        <f t="shared" si="31"/>
        <v>0</v>
      </c>
      <c r="H20" s="139">
        <v>0</v>
      </c>
      <c r="I20" s="140">
        <f t="shared" si="32"/>
        <v>0</v>
      </c>
      <c r="J20" s="139">
        <v>0</v>
      </c>
      <c r="K20" s="140">
        <f t="shared" si="33"/>
        <v>0</v>
      </c>
      <c r="L20" s="139">
        <v>0</v>
      </c>
      <c r="M20" s="140">
        <f t="shared" si="34"/>
        <v>0</v>
      </c>
      <c r="N20" s="139">
        <v>0</v>
      </c>
      <c r="O20" s="140">
        <f t="shared" si="35"/>
        <v>0</v>
      </c>
      <c r="P20" s="139">
        <v>2</v>
      </c>
      <c r="Q20" s="140">
        <f t="shared" si="36"/>
        <v>2</v>
      </c>
      <c r="R20" s="139">
        <v>0</v>
      </c>
      <c r="S20" s="140">
        <f t="shared" si="37"/>
        <v>0</v>
      </c>
      <c r="T20" s="139">
        <v>0</v>
      </c>
      <c r="U20" s="140">
        <f t="shared" si="38"/>
        <v>0</v>
      </c>
      <c r="V20" s="139">
        <v>0</v>
      </c>
      <c r="W20" s="140">
        <f t="shared" si="39"/>
        <v>0</v>
      </c>
      <c r="X20" s="139">
        <v>0</v>
      </c>
      <c r="Y20" s="140">
        <f t="shared" si="40"/>
        <v>0</v>
      </c>
      <c r="Z20" s="139">
        <v>0</v>
      </c>
      <c r="AA20" s="140">
        <f t="shared" si="41"/>
        <v>0</v>
      </c>
      <c r="AB20" s="139">
        <v>0</v>
      </c>
      <c r="AC20" s="140">
        <f t="shared" si="42"/>
        <v>0</v>
      </c>
      <c r="AD20" s="139">
        <v>0</v>
      </c>
      <c r="AE20" s="140">
        <f t="shared" si="43"/>
        <v>0</v>
      </c>
      <c r="AF20" s="139">
        <v>0</v>
      </c>
      <c r="AG20" s="140">
        <f t="shared" si="44"/>
        <v>0</v>
      </c>
      <c r="AH20" s="139">
        <v>0</v>
      </c>
      <c r="AI20" s="140">
        <f t="shared" si="45"/>
        <v>0</v>
      </c>
      <c r="AJ20" s="139">
        <v>0</v>
      </c>
      <c r="AK20" s="140">
        <f t="shared" si="46"/>
        <v>0</v>
      </c>
      <c r="AL20" s="139">
        <v>0</v>
      </c>
      <c r="AM20" s="140">
        <f t="shared" si="47"/>
        <v>0</v>
      </c>
      <c r="AN20" s="139">
        <v>0</v>
      </c>
      <c r="AO20" s="140">
        <f t="shared" si="48"/>
        <v>0</v>
      </c>
      <c r="AP20" s="139">
        <v>0</v>
      </c>
      <c r="AQ20" s="140">
        <f t="shared" si="49"/>
        <v>0</v>
      </c>
      <c r="AR20" s="139">
        <v>0</v>
      </c>
      <c r="AS20" s="140">
        <f t="shared" si="50"/>
        <v>0</v>
      </c>
      <c r="AT20" s="139">
        <v>0</v>
      </c>
      <c r="AU20" s="140">
        <f t="shared" si="51"/>
        <v>0</v>
      </c>
      <c r="AV20" s="139">
        <v>0</v>
      </c>
      <c r="AW20" s="140">
        <f t="shared" si="52"/>
        <v>0</v>
      </c>
      <c r="AX20" s="139">
        <v>0</v>
      </c>
      <c r="AY20" s="140">
        <f t="shared" si="53"/>
        <v>0</v>
      </c>
      <c r="AZ20" s="139">
        <v>0</v>
      </c>
      <c r="BA20" s="140">
        <f t="shared" si="54"/>
        <v>0</v>
      </c>
      <c r="BB20" s="139">
        <v>0</v>
      </c>
      <c r="BC20" s="141">
        <f t="shared" si="55"/>
        <v>0</v>
      </c>
      <c r="BD20" s="155">
        <f t="shared" si="56"/>
        <v>0</v>
      </c>
      <c r="BE20" s="157">
        <f t="shared" si="57"/>
        <v>0</v>
      </c>
    </row>
    <row r="21" spans="1:57" ht="18" customHeight="1">
      <c r="A21" s="264" t="s">
        <v>447</v>
      </c>
      <c r="B21" s="139">
        <v>0</v>
      </c>
      <c r="C21" s="140">
        <f t="shared" si="29"/>
        <v>0</v>
      </c>
      <c r="D21" s="139">
        <v>0</v>
      </c>
      <c r="E21" s="140">
        <f t="shared" si="30"/>
        <v>0</v>
      </c>
      <c r="F21" s="139">
        <v>0</v>
      </c>
      <c r="G21" s="140">
        <f t="shared" si="31"/>
        <v>0</v>
      </c>
      <c r="H21" s="139">
        <v>0</v>
      </c>
      <c r="I21" s="140">
        <f t="shared" si="32"/>
        <v>0</v>
      </c>
      <c r="J21" s="139">
        <v>1</v>
      </c>
      <c r="K21" s="140">
        <f t="shared" si="33"/>
        <v>1</v>
      </c>
      <c r="L21" s="139">
        <v>0</v>
      </c>
      <c r="M21" s="140">
        <f t="shared" si="34"/>
        <v>0</v>
      </c>
      <c r="N21" s="139">
        <v>0</v>
      </c>
      <c r="O21" s="140">
        <f t="shared" si="35"/>
        <v>0</v>
      </c>
      <c r="P21" s="139">
        <v>6</v>
      </c>
      <c r="Q21" s="140">
        <f t="shared" si="36"/>
        <v>6</v>
      </c>
      <c r="R21" s="139">
        <v>1</v>
      </c>
      <c r="S21" s="140">
        <f t="shared" si="37"/>
        <v>1</v>
      </c>
      <c r="T21" s="139">
        <v>0</v>
      </c>
      <c r="U21" s="140">
        <f t="shared" si="38"/>
        <v>0</v>
      </c>
      <c r="V21" s="139">
        <v>0</v>
      </c>
      <c r="W21" s="140">
        <f t="shared" si="39"/>
        <v>0</v>
      </c>
      <c r="X21" s="139">
        <v>0</v>
      </c>
      <c r="Y21" s="140">
        <f t="shared" si="40"/>
        <v>0</v>
      </c>
      <c r="Z21" s="139">
        <v>0</v>
      </c>
      <c r="AA21" s="140">
        <f t="shared" si="41"/>
        <v>0</v>
      </c>
      <c r="AB21" s="139">
        <v>0</v>
      </c>
      <c r="AC21" s="140">
        <f t="shared" si="42"/>
        <v>0</v>
      </c>
      <c r="AD21" s="139">
        <v>0</v>
      </c>
      <c r="AE21" s="140">
        <f t="shared" si="43"/>
        <v>0</v>
      </c>
      <c r="AF21" s="139">
        <v>0</v>
      </c>
      <c r="AG21" s="140">
        <f t="shared" si="44"/>
        <v>0</v>
      </c>
      <c r="AH21" s="139">
        <v>0</v>
      </c>
      <c r="AI21" s="140">
        <f t="shared" si="45"/>
        <v>0</v>
      </c>
      <c r="AJ21" s="139">
        <v>0</v>
      </c>
      <c r="AK21" s="140">
        <f t="shared" si="46"/>
        <v>0</v>
      </c>
      <c r="AL21" s="139">
        <v>0</v>
      </c>
      <c r="AM21" s="140">
        <f t="shared" si="47"/>
        <v>0</v>
      </c>
      <c r="AN21" s="139">
        <v>0</v>
      </c>
      <c r="AO21" s="140">
        <f t="shared" si="48"/>
        <v>0</v>
      </c>
      <c r="AP21" s="139">
        <v>0</v>
      </c>
      <c r="AQ21" s="140">
        <f t="shared" si="49"/>
        <v>0</v>
      </c>
      <c r="AR21" s="162">
        <v>1</v>
      </c>
      <c r="AS21" s="140">
        <f t="shared" si="50"/>
        <v>1</v>
      </c>
      <c r="AT21" s="139">
        <v>0</v>
      </c>
      <c r="AU21" s="140">
        <f t="shared" si="51"/>
        <v>0</v>
      </c>
      <c r="AV21" s="139">
        <v>0</v>
      </c>
      <c r="AW21" s="140">
        <f t="shared" si="52"/>
        <v>0</v>
      </c>
      <c r="AX21" s="139">
        <v>0</v>
      </c>
      <c r="AY21" s="140">
        <f t="shared" si="53"/>
        <v>0</v>
      </c>
      <c r="AZ21" s="162">
        <v>4</v>
      </c>
      <c r="BA21" s="140">
        <f t="shared" si="54"/>
        <v>4</v>
      </c>
      <c r="BB21" s="139">
        <v>0</v>
      </c>
      <c r="BC21" s="141">
        <f t="shared" si="55"/>
        <v>0</v>
      </c>
      <c r="BD21" s="163">
        <f t="shared" si="56"/>
        <v>5</v>
      </c>
      <c r="BE21" s="157">
        <f t="shared" si="57"/>
        <v>5</v>
      </c>
    </row>
    <row r="22" spans="1:57" ht="18" customHeight="1">
      <c r="A22" s="264" t="s">
        <v>520</v>
      </c>
      <c r="B22" s="139">
        <v>0</v>
      </c>
      <c r="C22" s="140">
        <f t="shared" si="29"/>
        <v>0</v>
      </c>
      <c r="D22" s="139">
        <v>0</v>
      </c>
      <c r="E22" s="140">
        <f t="shared" si="30"/>
        <v>0</v>
      </c>
      <c r="F22" s="139">
        <v>0</v>
      </c>
      <c r="G22" s="140">
        <f t="shared" si="31"/>
        <v>0</v>
      </c>
      <c r="H22" s="139">
        <v>0</v>
      </c>
      <c r="I22" s="140">
        <f t="shared" si="32"/>
        <v>0</v>
      </c>
      <c r="J22" s="139">
        <v>0</v>
      </c>
      <c r="K22" s="140">
        <f t="shared" si="33"/>
        <v>0</v>
      </c>
      <c r="L22" s="139">
        <v>0</v>
      </c>
      <c r="M22" s="140">
        <f t="shared" si="34"/>
        <v>0</v>
      </c>
      <c r="N22" s="139">
        <v>0</v>
      </c>
      <c r="O22" s="140">
        <f t="shared" si="35"/>
        <v>0</v>
      </c>
      <c r="P22" s="139">
        <v>1</v>
      </c>
      <c r="Q22" s="140">
        <f t="shared" si="36"/>
        <v>1</v>
      </c>
      <c r="R22" s="139">
        <v>1</v>
      </c>
      <c r="S22" s="140">
        <f t="shared" si="37"/>
        <v>1</v>
      </c>
      <c r="T22" s="139">
        <v>0</v>
      </c>
      <c r="U22" s="140">
        <f t="shared" si="38"/>
        <v>0</v>
      </c>
      <c r="V22" s="139">
        <v>0</v>
      </c>
      <c r="W22" s="140">
        <f t="shared" si="39"/>
        <v>0</v>
      </c>
      <c r="X22" s="139">
        <v>0</v>
      </c>
      <c r="Y22" s="140">
        <f t="shared" si="40"/>
        <v>0</v>
      </c>
      <c r="Z22" s="139">
        <v>0</v>
      </c>
      <c r="AA22" s="140">
        <f t="shared" si="41"/>
        <v>0</v>
      </c>
      <c r="AB22" s="139">
        <v>0</v>
      </c>
      <c r="AC22" s="140">
        <f t="shared" si="42"/>
        <v>0</v>
      </c>
      <c r="AD22" s="139">
        <v>0</v>
      </c>
      <c r="AE22" s="140">
        <f t="shared" si="43"/>
        <v>0</v>
      </c>
      <c r="AF22" s="139">
        <v>0</v>
      </c>
      <c r="AG22" s="140">
        <f t="shared" si="44"/>
        <v>0</v>
      </c>
      <c r="AH22" s="139">
        <v>0</v>
      </c>
      <c r="AI22" s="140">
        <f t="shared" si="45"/>
        <v>0</v>
      </c>
      <c r="AJ22" s="139">
        <v>0</v>
      </c>
      <c r="AK22" s="140">
        <f t="shared" si="46"/>
        <v>0</v>
      </c>
      <c r="AL22" s="139">
        <v>0</v>
      </c>
      <c r="AM22" s="140">
        <f t="shared" si="47"/>
        <v>0</v>
      </c>
      <c r="AN22" s="139">
        <v>0</v>
      </c>
      <c r="AO22" s="140">
        <f t="shared" si="48"/>
        <v>0</v>
      </c>
      <c r="AP22" s="139">
        <v>0</v>
      </c>
      <c r="AQ22" s="140">
        <f t="shared" si="49"/>
        <v>0</v>
      </c>
      <c r="AR22" s="139">
        <v>0</v>
      </c>
      <c r="AS22" s="140">
        <f t="shared" si="50"/>
        <v>0</v>
      </c>
      <c r="AT22" s="139">
        <v>0</v>
      </c>
      <c r="AU22" s="140">
        <f t="shared" si="51"/>
        <v>0</v>
      </c>
      <c r="AV22" s="139">
        <v>0</v>
      </c>
      <c r="AW22" s="140">
        <f t="shared" si="52"/>
        <v>0</v>
      </c>
      <c r="AX22" s="139">
        <v>0</v>
      </c>
      <c r="AY22" s="140">
        <f t="shared" si="53"/>
        <v>0</v>
      </c>
      <c r="AZ22" s="139">
        <v>0</v>
      </c>
      <c r="BA22" s="140">
        <f t="shared" si="54"/>
        <v>0</v>
      </c>
      <c r="BB22" s="139">
        <v>0</v>
      </c>
      <c r="BC22" s="141">
        <f t="shared" si="55"/>
        <v>0</v>
      </c>
      <c r="BD22" s="155">
        <f t="shared" si="56"/>
        <v>0</v>
      </c>
      <c r="BE22" s="157">
        <f t="shared" si="57"/>
        <v>0</v>
      </c>
    </row>
    <row r="23" spans="1:57" ht="18" customHeight="1">
      <c r="A23" s="264" t="s">
        <v>521</v>
      </c>
      <c r="B23" s="139">
        <v>0</v>
      </c>
      <c r="C23" s="140">
        <f t="shared" si="29"/>
        <v>0</v>
      </c>
      <c r="D23" s="139">
        <v>0</v>
      </c>
      <c r="E23" s="140">
        <f t="shared" si="30"/>
        <v>0</v>
      </c>
      <c r="F23" s="139">
        <v>0</v>
      </c>
      <c r="G23" s="140">
        <f t="shared" si="31"/>
        <v>0</v>
      </c>
      <c r="H23" s="139">
        <v>0</v>
      </c>
      <c r="I23" s="140">
        <f t="shared" si="32"/>
        <v>0</v>
      </c>
      <c r="J23" s="139">
        <v>0</v>
      </c>
      <c r="K23" s="140">
        <f t="shared" si="33"/>
        <v>0</v>
      </c>
      <c r="L23" s="139">
        <v>0</v>
      </c>
      <c r="M23" s="140">
        <f t="shared" si="34"/>
        <v>0</v>
      </c>
      <c r="N23" s="139">
        <v>0</v>
      </c>
      <c r="O23" s="140">
        <f t="shared" si="35"/>
        <v>0</v>
      </c>
      <c r="P23" s="139">
        <v>0</v>
      </c>
      <c r="Q23" s="140">
        <f t="shared" si="36"/>
        <v>0</v>
      </c>
      <c r="R23" s="139">
        <v>0</v>
      </c>
      <c r="S23" s="140">
        <f t="shared" si="37"/>
        <v>0</v>
      </c>
      <c r="T23" s="139">
        <v>0</v>
      </c>
      <c r="U23" s="140">
        <f t="shared" si="38"/>
        <v>0</v>
      </c>
      <c r="V23" s="139">
        <v>0</v>
      </c>
      <c r="W23" s="140">
        <f t="shared" si="39"/>
        <v>0</v>
      </c>
      <c r="X23" s="139">
        <v>0</v>
      </c>
      <c r="Y23" s="140">
        <f t="shared" si="40"/>
        <v>0</v>
      </c>
      <c r="Z23" s="139">
        <v>0</v>
      </c>
      <c r="AA23" s="140">
        <f t="shared" si="41"/>
        <v>0</v>
      </c>
      <c r="AB23" s="139">
        <v>0</v>
      </c>
      <c r="AC23" s="140">
        <f t="shared" si="42"/>
        <v>0</v>
      </c>
      <c r="AD23" s="139">
        <v>0</v>
      </c>
      <c r="AE23" s="140">
        <f t="shared" si="43"/>
        <v>0</v>
      </c>
      <c r="AF23" s="139">
        <v>0</v>
      </c>
      <c r="AG23" s="140">
        <f t="shared" si="44"/>
        <v>0</v>
      </c>
      <c r="AH23" s="139">
        <v>0</v>
      </c>
      <c r="AI23" s="140">
        <f t="shared" si="45"/>
        <v>0</v>
      </c>
      <c r="AJ23" s="139">
        <v>0</v>
      </c>
      <c r="AK23" s="140">
        <f t="shared" si="46"/>
        <v>0</v>
      </c>
      <c r="AL23" s="139">
        <v>0</v>
      </c>
      <c r="AM23" s="140">
        <f t="shared" si="47"/>
        <v>0</v>
      </c>
      <c r="AN23" s="139">
        <v>0</v>
      </c>
      <c r="AO23" s="140">
        <f t="shared" si="48"/>
        <v>0</v>
      </c>
      <c r="AP23" s="139">
        <v>0</v>
      </c>
      <c r="AQ23" s="140">
        <f t="shared" si="49"/>
        <v>0</v>
      </c>
      <c r="AR23" s="139">
        <v>0</v>
      </c>
      <c r="AS23" s="140">
        <f t="shared" si="50"/>
        <v>0</v>
      </c>
      <c r="AT23" s="139">
        <v>0</v>
      </c>
      <c r="AU23" s="140">
        <f t="shared" si="51"/>
        <v>0</v>
      </c>
      <c r="AV23" s="139">
        <v>0</v>
      </c>
      <c r="AW23" s="140">
        <f t="shared" si="52"/>
        <v>0</v>
      </c>
      <c r="AX23" s="139">
        <v>0</v>
      </c>
      <c r="AY23" s="140">
        <f t="shared" si="53"/>
        <v>0</v>
      </c>
      <c r="AZ23" s="139">
        <v>0</v>
      </c>
      <c r="BA23" s="140">
        <f t="shared" si="54"/>
        <v>0</v>
      </c>
      <c r="BB23" s="139">
        <v>0</v>
      </c>
      <c r="BC23" s="141">
        <f t="shared" si="55"/>
        <v>0</v>
      </c>
      <c r="BD23" s="155">
        <f t="shared" si="56"/>
        <v>0</v>
      </c>
      <c r="BE23" s="157">
        <f t="shared" si="57"/>
        <v>0</v>
      </c>
    </row>
    <row r="24" spans="1:57" ht="18" customHeight="1">
      <c r="A24" s="264" t="s">
        <v>522</v>
      </c>
      <c r="B24" s="139">
        <v>0</v>
      </c>
      <c r="C24" s="140">
        <f t="shared" si="29"/>
        <v>0</v>
      </c>
      <c r="D24" s="139">
        <v>0</v>
      </c>
      <c r="E24" s="140">
        <f t="shared" si="30"/>
        <v>0</v>
      </c>
      <c r="F24" s="139">
        <v>0</v>
      </c>
      <c r="G24" s="140">
        <f t="shared" si="31"/>
        <v>0</v>
      </c>
      <c r="H24" s="139">
        <v>0</v>
      </c>
      <c r="I24" s="140">
        <f t="shared" si="32"/>
        <v>0</v>
      </c>
      <c r="J24" s="139">
        <v>0</v>
      </c>
      <c r="K24" s="140">
        <f t="shared" si="33"/>
        <v>0</v>
      </c>
      <c r="L24" s="139">
        <v>0</v>
      </c>
      <c r="M24" s="140">
        <f t="shared" si="34"/>
        <v>0</v>
      </c>
      <c r="N24" s="139">
        <v>1</v>
      </c>
      <c r="O24" s="140">
        <f t="shared" si="35"/>
        <v>1</v>
      </c>
      <c r="P24" s="139">
        <v>0</v>
      </c>
      <c r="Q24" s="140">
        <f t="shared" si="36"/>
        <v>0</v>
      </c>
      <c r="R24" s="139">
        <v>0</v>
      </c>
      <c r="S24" s="140">
        <f t="shared" si="37"/>
        <v>0</v>
      </c>
      <c r="T24" s="139">
        <v>0</v>
      </c>
      <c r="U24" s="140">
        <f t="shared" si="38"/>
        <v>0</v>
      </c>
      <c r="V24" s="139">
        <v>0</v>
      </c>
      <c r="W24" s="140">
        <f t="shared" si="39"/>
        <v>0</v>
      </c>
      <c r="X24" s="139">
        <v>0</v>
      </c>
      <c r="Y24" s="140">
        <f t="shared" si="40"/>
        <v>0</v>
      </c>
      <c r="Z24" s="139">
        <v>0</v>
      </c>
      <c r="AA24" s="140">
        <f t="shared" si="41"/>
        <v>0</v>
      </c>
      <c r="AB24" s="139">
        <v>0</v>
      </c>
      <c r="AC24" s="140">
        <f t="shared" si="42"/>
        <v>0</v>
      </c>
      <c r="AD24" s="139">
        <v>0</v>
      </c>
      <c r="AE24" s="140">
        <f t="shared" si="43"/>
        <v>0</v>
      </c>
      <c r="AF24" s="139">
        <v>0</v>
      </c>
      <c r="AG24" s="140">
        <f t="shared" si="44"/>
        <v>0</v>
      </c>
      <c r="AH24" s="139">
        <v>0</v>
      </c>
      <c r="AI24" s="140">
        <f t="shared" si="45"/>
        <v>0</v>
      </c>
      <c r="AJ24" s="139">
        <v>0</v>
      </c>
      <c r="AK24" s="140">
        <f t="shared" si="46"/>
        <v>0</v>
      </c>
      <c r="AL24" s="139">
        <v>0</v>
      </c>
      <c r="AM24" s="140">
        <f t="shared" si="47"/>
        <v>0</v>
      </c>
      <c r="AN24" s="139">
        <v>0</v>
      </c>
      <c r="AO24" s="140">
        <f t="shared" si="48"/>
        <v>0</v>
      </c>
      <c r="AP24" s="139">
        <v>0</v>
      </c>
      <c r="AQ24" s="140">
        <f t="shared" si="49"/>
        <v>0</v>
      </c>
      <c r="AR24" s="139">
        <v>0</v>
      </c>
      <c r="AS24" s="140">
        <f t="shared" si="50"/>
        <v>0</v>
      </c>
      <c r="AT24" s="139">
        <v>0</v>
      </c>
      <c r="AU24" s="140">
        <f t="shared" si="51"/>
        <v>0</v>
      </c>
      <c r="AV24" s="139">
        <v>0</v>
      </c>
      <c r="AW24" s="140">
        <f t="shared" si="52"/>
        <v>0</v>
      </c>
      <c r="AX24" s="139">
        <v>0</v>
      </c>
      <c r="AY24" s="140">
        <f t="shared" si="53"/>
        <v>0</v>
      </c>
      <c r="AZ24" s="139">
        <v>0</v>
      </c>
      <c r="BA24" s="140">
        <f t="shared" si="54"/>
        <v>0</v>
      </c>
      <c r="BB24" s="139">
        <v>0</v>
      </c>
      <c r="BC24" s="141">
        <f t="shared" si="55"/>
        <v>0</v>
      </c>
      <c r="BD24" s="155">
        <f t="shared" si="56"/>
        <v>0</v>
      </c>
      <c r="BE24" s="157">
        <f t="shared" si="57"/>
        <v>0</v>
      </c>
    </row>
    <row r="25" spans="1:57" ht="18" customHeight="1">
      <c r="A25" s="264" t="s">
        <v>523</v>
      </c>
      <c r="B25" s="139">
        <v>0</v>
      </c>
      <c r="C25" s="140">
        <f t="shared" si="29"/>
        <v>0</v>
      </c>
      <c r="D25" s="139">
        <v>0</v>
      </c>
      <c r="E25" s="140">
        <f t="shared" si="30"/>
        <v>0</v>
      </c>
      <c r="F25" s="139">
        <v>0</v>
      </c>
      <c r="G25" s="140">
        <f t="shared" si="31"/>
        <v>0</v>
      </c>
      <c r="H25" s="139">
        <v>0</v>
      </c>
      <c r="I25" s="140">
        <f t="shared" si="32"/>
        <v>0</v>
      </c>
      <c r="J25" s="139">
        <v>0</v>
      </c>
      <c r="K25" s="140">
        <f t="shared" si="33"/>
        <v>0</v>
      </c>
      <c r="L25" s="139">
        <v>0</v>
      </c>
      <c r="M25" s="140">
        <f t="shared" si="34"/>
        <v>0</v>
      </c>
      <c r="N25" s="139">
        <v>0</v>
      </c>
      <c r="O25" s="140">
        <f t="shared" si="35"/>
        <v>0</v>
      </c>
      <c r="P25" s="139">
        <v>0</v>
      </c>
      <c r="Q25" s="140">
        <f t="shared" si="36"/>
        <v>0</v>
      </c>
      <c r="R25" s="139">
        <v>0</v>
      </c>
      <c r="S25" s="140">
        <f t="shared" si="37"/>
        <v>0</v>
      </c>
      <c r="T25" s="139">
        <v>0</v>
      </c>
      <c r="U25" s="140">
        <f t="shared" si="38"/>
        <v>0</v>
      </c>
      <c r="V25" s="139">
        <v>0</v>
      </c>
      <c r="W25" s="140">
        <f t="shared" si="39"/>
        <v>0</v>
      </c>
      <c r="X25" s="139">
        <v>0</v>
      </c>
      <c r="Y25" s="140">
        <f t="shared" si="40"/>
        <v>0</v>
      </c>
      <c r="Z25" s="139">
        <v>0</v>
      </c>
      <c r="AA25" s="140">
        <f t="shared" si="41"/>
        <v>0</v>
      </c>
      <c r="AB25" s="139">
        <v>0</v>
      </c>
      <c r="AC25" s="140">
        <f t="shared" si="42"/>
        <v>0</v>
      </c>
      <c r="AD25" s="139">
        <v>0</v>
      </c>
      <c r="AE25" s="140">
        <f t="shared" si="43"/>
        <v>0</v>
      </c>
      <c r="AF25" s="139">
        <v>0</v>
      </c>
      <c r="AG25" s="140">
        <f t="shared" si="44"/>
        <v>0</v>
      </c>
      <c r="AH25" s="139">
        <v>0</v>
      </c>
      <c r="AI25" s="140">
        <f t="shared" si="45"/>
        <v>0</v>
      </c>
      <c r="AJ25" s="139">
        <v>0</v>
      </c>
      <c r="AK25" s="140">
        <f t="shared" si="46"/>
        <v>0</v>
      </c>
      <c r="AL25" s="139">
        <v>0</v>
      </c>
      <c r="AM25" s="140">
        <f t="shared" si="47"/>
        <v>0</v>
      </c>
      <c r="AN25" s="139">
        <v>0</v>
      </c>
      <c r="AO25" s="140">
        <f t="shared" si="48"/>
        <v>0</v>
      </c>
      <c r="AP25" s="139">
        <v>0</v>
      </c>
      <c r="AQ25" s="140">
        <f t="shared" si="49"/>
        <v>0</v>
      </c>
      <c r="AR25" s="139">
        <v>0</v>
      </c>
      <c r="AS25" s="140">
        <f t="shared" si="50"/>
        <v>0</v>
      </c>
      <c r="AT25" s="139">
        <v>0</v>
      </c>
      <c r="AU25" s="140">
        <f t="shared" si="51"/>
        <v>0</v>
      </c>
      <c r="AV25" s="139">
        <v>0</v>
      </c>
      <c r="AW25" s="140">
        <f t="shared" si="52"/>
        <v>0</v>
      </c>
      <c r="AX25" s="139">
        <v>0</v>
      </c>
      <c r="AY25" s="140">
        <f t="shared" si="53"/>
        <v>0</v>
      </c>
      <c r="AZ25" s="139">
        <v>0</v>
      </c>
      <c r="BA25" s="140">
        <f t="shared" si="54"/>
        <v>0</v>
      </c>
      <c r="BB25" s="139">
        <v>0</v>
      </c>
      <c r="BC25" s="141">
        <f t="shared" si="55"/>
        <v>0</v>
      </c>
      <c r="BD25" s="155">
        <f t="shared" si="56"/>
        <v>0</v>
      </c>
      <c r="BE25" s="157">
        <f t="shared" si="57"/>
        <v>0</v>
      </c>
    </row>
    <row r="26" spans="1:57" ht="18" customHeight="1">
      <c r="A26" s="264" t="s">
        <v>524</v>
      </c>
      <c r="B26" s="139">
        <v>0</v>
      </c>
      <c r="C26" s="140">
        <f t="shared" si="29"/>
        <v>0</v>
      </c>
      <c r="D26" s="139">
        <v>0</v>
      </c>
      <c r="E26" s="140">
        <f t="shared" si="30"/>
        <v>0</v>
      </c>
      <c r="F26" s="139">
        <v>0</v>
      </c>
      <c r="G26" s="140">
        <f t="shared" si="31"/>
        <v>0</v>
      </c>
      <c r="H26" s="139">
        <v>0</v>
      </c>
      <c r="I26" s="140">
        <f t="shared" si="32"/>
        <v>0</v>
      </c>
      <c r="J26" s="139">
        <v>0</v>
      </c>
      <c r="K26" s="140">
        <f t="shared" si="33"/>
        <v>0</v>
      </c>
      <c r="L26" s="139">
        <v>0</v>
      </c>
      <c r="M26" s="140">
        <f t="shared" si="34"/>
        <v>0</v>
      </c>
      <c r="N26" s="139">
        <v>0</v>
      </c>
      <c r="O26" s="140">
        <f t="shared" si="35"/>
        <v>0</v>
      </c>
      <c r="P26" s="139">
        <v>0</v>
      </c>
      <c r="Q26" s="140">
        <f t="shared" si="36"/>
        <v>0</v>
      </c>
      <c r="R26" s="139">
        <v>0</v>
      </c>
      <c r="S26" s="140">
        <f t="shared" si="37"/>
        <v>0</v>
      </c>
      <c r="T26" s="139">
        <v>0</v>
      </c>
      <c r="U26" s="140">
        <f t="shared" si="38"/>
        <v>0</v>
      </c>
      <c r="V26" s="139">
        <v>0</v>
      </c>
      <c r="W26" s="140">
        <f t="shared" si="39"/>
        <v>0</v>
      </c>
      <c r="X26" s="139">
        <v>0</v>
      </c>
      <c r="Y26" s="140">
        <f t="shared" si="40"/>
        <v>0</v>
      </c>
      <c r="Z26" s="139">
        <v>0</v>
      </c>
      <c r="AA26" s="140">
        <f t="shared" si="41"/>
        <v>0</v>
      </c>
      <c r="AB26" s="139">
        <v>0</v>
      </c>
      <c r="AC26" s="140">
        <f t="shared" si="42"/>
        <v>0</v>
      </c>
      <c r="AD26" s="139">
        <v>0</v>
      </c>
      <c r="AE26" s="140">
        <f t="shared" si="43"/>
        <v>0</v>
      </c>
      <c r="AF26" s="139">
        <v>0</v>
      </c>
      <c r="AG26" s="140">
        <f t="shared" si="44"/>
        <v>0</v>
      </c>
      <c r="AH26" s="139">
        <v>0</v>
      </c>
      <c r="AI26" s="140">
        <f t="shared" si="45"/>
        <v>0</v>
      </c>
      <c r="AJ26" s="139">
        <v>0</v>
      </c>
      <c r="AK26" s="140">
        <f t="shared" si="46"/>
        <v>0</v>
      </c>
      <c r="AL26" s="139">
        <v>0</v>
      </c>
      <c r="AM26" s="140">
        <f t="shared" si="47"/>
        <v>0</v>
      </c>
      <c r="AN26" s="139">
        <v>0</v>
      </c>
      <c r="AO26" s="140">
        <f t="shared" si="48"/>
        <v>0</v>
      </c>
      <c r="AP26" s="139">
        <v>0</v>
      </c>
      <c r="AQ26" s="140">
        <f t="shared" si="49"/>
        <v>0</v>
      </c>
      <c r="AR26" s="139">
        <v>0</v>
      </c>
      <c r="AS26" s="140">
        <f t="shared" si="50"/>
        <v>0</v>
      </c>
      <c r="AT26" s="139">
        <v>0</v>
      </c>
      <c r="AU26" s="140">
        <f t="shared" si="51"/>
        <v>0</v>
      </c>
      <c r="AV26" s="139">
        <v>0</v>
      </c>
      <c r="AW26" s="140">
        <f t="shared" si="52"/>
        <v>0</v>
      </c>
      <c r="AX26" s="139">
        <v>0</v>
      </c>
      <c r="AY26" s="140">
        <f t="shared" si="53"/>
        <v>0</v>
      </c>
      <c r="AZ26" s="139">
        <v>0</v>
      </c>
      <c r="BA26" s="140">
        <f t="shared" si="54"/>
        <v>0</v>
      </c>
      <c r="BB26" s="139">
        <v>0</v>
      </c>
      <c r="BC26" s="141">
        <f t="shared" si="55"/>
        <v>0</v>
      </c>
      <c r="BD26" s="155">
        <f t="shared" si="56"/>
        <v>0</v>
      </c>
      <c r="BE26" s="157">
        <f t="shared" si="57"/>
        <v>0</v>
      </c>
    </row>
    <row r="27" spans="1:57" ht="18" customHeight="1">
      <c r="A27" s="264" t="s">
        <v>525</v>
      </c>
      <c r="B27" s="139">
        <v>0</v>
      </c>
      <c r="C27" s="140">
        <f t="shared" si="29"/>
        <v>0</v>
      </c>
      <c r="D27" s="139">
        <v>0</v>
      </c>
      <c r="E27" s="140">
        <f t="shared" si="30"/>
        <v>0</v>
      </c>
      <c r="F27" s="139">
        <v>0</v>
      </c>
      <c r="G27" s="140">
        <f t="shared" si="31"/>
        <v>0</v>
      </c>
      <c r="H27" s="139">
        <v>0</v>
      </c>
      <c r="I27" s="140">
        <f t="shared" si="32"/>
        <v>0</v>
      </c>
      <c r="J27" s="139">
        <v>0</v>
      </c>
      <c r="K27" s="140">
        <f t="shared" si="33"/>
        <v>0</v>
      </c>
      <c r="L27" s="139">
        <v>0</v>
      </c>
      <c r="M27" s="140">
        <f t="shared" si="34"/>
        <v>0</v>
      </c>
      <c r="N27" s="139">
        <v>0</v>
      </c>
      <c r="O27" s="140">
        <f t="shared" si="35"/>
        <v>0</v>
      </c>
      <c r="P27" s="139">
        <v>2</v>
      </c>
      <c r="Q27" s="140">
        <f t="shared" si="36"/>
        <v>2</v>
      </c>
      <c r="R27" s="139">
        <v>0</v>
      </c>
      <c r="S27" s="140">
        <f t="shared" si="37"/>
        <v>0</v>
      </c>
      <c r="T27" s="139">
        <v>0</v>
      </c>
      <c r="U27" s="140">
        <f t="shared" si="38"/>
        <v>0</v>
      </c>
      <c r="V27" s="139">
        <v>0</v>
      </c>
      <c r="W27" s="140">
        <f t="shared" si="39"/>
        <v>0</v>
      </c>
      <c r="X27" s="139">
        <v>0</v>
      </c>
      <c r="Y27" s="140">
        <f t="shared" si="40"/>
        <v>0</v>
      </c>
      <c r="Z27" s="139">
        <v>0</v>
      </c>
      <c r="AA27" s="140">
        <f t="shared" si="41"/>
        <v>0</v>
      </c>
      <c r="AB27" s="139">
        <v>0</v>
      </c>
      <c r="AC27" s="140">
        <f t="shared" si="42"/>
        <v>0</v>
      </c>
      <c r="AD27" s="139">
        <v>0</v>
      </c>
      <c r="AE27" s="140">
        <f t="shared" si="43"/>
        <v>0</v>
      </c>
      <c r="AF27" s="139">
        <v>0</v>
      </c>
      <c r="AG27" s="140">
        <f t="shared" si="44"/>
        <v>0</v>
      </c>
      <c r="AH27" s="139">
        <v>0</v>
      </c>
      <c r="AI27" s="140">
        <f t="shared" si="45"/>
        <v>0</v>
      </c>
      <c r="AJ27" s="139">
        <v>0</v>
      </c>
      <c r="AK27" s="140">
        <f t="shared" si="46"/>
        <v>0</v>
      </c>
      <c r="AL27" s="139">
        <v>0</v>
      </c>
      <c r="AM27" s="140">
        <f t="shared" si="47"/>
        <v>0</v>
      </c>
      <c r="AN27" s="139">
        <v>0</v>
      </c>
      <c r="AO27" s="140">
        <f t="shared" si="48"/>
        <v>0</v>
      </c>
      <c r="AP27" s="139">
        <v>0</v>
      </c>
      <c r="AQ27" s="140">
        <f t="shared" si="49"/>
        <v>0</v>
      </c>
      <c r="AR27" s="139">
        <v>0</v>
      </c>
      <c r="AS27" s="140">
        <f t="shared" si="50"/>
        <v>0</v>
      </c>
      <c r="AT27" s="139">
        <v>0</v>
      </c>
      <c r="AU27" s="140">
        <f t="shared" si="51"/>
        <v>0</v>
      </c>
      <c r="AV27" s="139">
        <v>0</v>
      </c>
      <c r="AW27" s="140">
        <f t="shared" si="52"/>
        <v>0</v>
      </c>
      <c r="AX27" s="139">
        <v>0</v>
      </c>
      <c r="AY27" s="140">
        <f t="shared" si="53"/>
        <v>0</v>
      </c>
      <c r="AZ27" s="139">
        <v>0</v>
      </c>
      <c r="BA27" s="140">
        <f t="shared" si="54"/>
        <v>0</v>
      </c>
      <c r="BB27" s="139">
        <v>0</v>
      </c>
      <c r="BC27" s="141">
        <f t="shared" si="55"/>
        <v>0</v>
      </c>
      <c r="BD27" s="155">
        <f t="shared" si="56"/>
        <v>0</v>
      </c>
      <c r="BE27" s="157">
        <f t="shared" si="57"/>
        <v>0</v>
      </c>
    </row>
    <row r="28" spans="1:57" ht="18" customHeight="1">
      <c r="A28" s="264" t="s">
        <v>448</v>
      </c>
      <c r="B28" s="139">
        <v>0</v>
      </c>
      <c r="C28" s="140">
        <f t="shared" si="29"/>
        <v>0</v>
      </c>
      <c r="D28" s="139">
        <v>0</v>
      </c>
      <c r="E28" s="140">
        <f t="shared" si="30"/>
        <v>0</v>
      </c>
      <c r="F28" s="139">
        <v>0</v>
      </c>
      <c r="G28" s="140">
        <f t="shared" si="31"/>
        <v>0</v>
      </c>
      <c r="H28" s="139">
        <v>0</v>
      </c>
      <c r="I28" s="140">
        <f t="shared" si="32"/>
        <v>0</v>
      </c>
      <c r="J28" s="139">
        <v>2</v>
      </c>
      <c r="K28" s="140">
        <f t="shared" si="33"/>
        <v>2</v>
      </c>
      <c r="L28" s="139">
        <v>0</v>
      </c>
      <c r="M28" s="140">
        <f t="shared" si="34"/>
        <v>0</v>
      </c>
      <c r="N28" s="139">
        <v>2</v>
      </c>
      <c r="O28" s="140">
        <f t="shared" si="35"/>
        <v>2</v>
      </c>
      <c r="P28" s="139">
        <v>100</v>
      </c>
      <c r="Q28" s="140">
        <v>20</v>
      </c>
      <c r="R28" s="139">
        <v>0</v>
      </c>
      <c r="S28" s="140">
        <f t="shared" si="37"/>
        <v>0</v>
      </c>
      <c r="T28" s="139">
        <v>0</v>
      </c>
      <c r="U28" s="140">
        <f t="shared" si="38"/>
        <v>0</v>
      </c>
      <c r="V28" s="139">
        <v>0</v>
      </c>
      <c r="W28" s="140">
        <f t="shared" si="39"/>
        <v>0</v>
      </c>
      <c r="X28" s="139">
        <v>0</v>
      </c>
      <c r="Y28" s="140">
        <f t="shared" si="40"/>
        <v>0</v>
      </c>
      <c r="Z28" s="139">
        <v>0</v>
      </c>
      <c r="AA28" s="140">
        <f t="shared" si="41"/>
        <v>0</v>
      </c>
      <c r="AB28" s="139">
        <v>0</v>
      </c>
      <c r="AC28" s="140">
        <f t="shared" si="42"/>
        <v>0</v>
      </c>
      <c r="AD28" s="139">
        <v>0</v>
      </c>
      <c r="AE28" s="140">
        <f t="shared" si="43"/>
        <v>0</v>
      </c>
      <c r="AF28" s="139">
        <v>0</v>
      </c>
      <c r="AG28" s="140">
        <f t="shared" si="44"/>
        <v>0</v>
      </c>
      <c r="AH28" s="139">
        <v>0</v>
      </c>
      <c r="AI28" s="140">
        <f t="shared" si="45"/>
        <v>0</v>
      </c>
      <c r="AJ28" s="139">
        <v>0</v>
      </c>
      <c r="AK28" s="140">
        <f t="shared" si="46"/>
        <v>0</v>
      </c>
      <c r="AL28" s="139">
        <v>0</v>
      </c>
      <c r="AM28" s="140">
        <f t="shared" si="47"/>
        <v>0</v>
      </c>
      <c r="AN28" s="139">
        <v>0</v>
      </c>
      <c r="AO28" s="140">
        <f t="shared" si="48"/>
        <v>0</v>
      </c>
      <c r="AP28" s="139">
        <v>0</v>
      </c>
      <c r="AQ28" s="140">
        <f t="shared" si="49"/>
        <v>0</v>
      </c>
      <c r="AR28" s="139">
        <v>0</v>
      </c>
      <c r="AS28" s="140">
        <f t="shared" si="50"/>
        <v>0</v>
      </c>
      <c r="AT28" s="139">
        <v>0</v>
      </c>
      <c r="AU28" s="140">
        <f t="shared" si="51"/>
        <v>0</v>
      </c>
      <c r="AV28" s="139">
        <v>0</v>
      </c>
      <c r="AW28" s="140">
        <f t="shared" si="52"/>
        <v>0</v>
      </c>
      <c r="AX28" s="139">
        <v>0</v>
      </c>
      <c r="AY28" s="140">
        <f t="shared" si="53"/>
        <v>0</v>
      </c>
      <c r="AZ28" s="162">
        <v>3</v>
      </c>
      <c r="BA28" s="140">
        <f t="shared" si="54"/>
        <v>3</v>
      </c>
      <c r="BB28" s="139">
        <v>0</v>
      </c>
      <c r="BC28" s="141">
        <f t="shared" si="55"/>
        <v>0</v>
      </c>
      <c r="BD28" s="163">
        <f t="shared" si="56"/>
        <v>3</v>
      </c>
      <c r="BE28" s="157">
        <f t="shared" si="57"/>
        <v>3</v>
      </c>
    </row>
    <row r="29" spans="1:57" ht="18" customHeight="1">
      <c r="A29" s="264" t="s">
        <v>449</v>
      </c>
      <c r="B29" s="139">
        <v>0</v>
      </c>
      <c r="C29" s="140">
        <f t="shared" si="29"/>
        <v>0</v>
      </c>
      <c r="D29" s="139">
        <v>0</v>
      </c>
      <c r="E29" s="140">
        <f t="shared" si="30"/>
        <v>0</v>
      </c>
      <c r="F29" s="139">
        <v>0</v>
      </c>
      <c r="G29" s="140">
        <f t="shared" si="31"/>
        <v>0</v>
      </c>
      <c r="H29" s="139">
        <v>0</v>
      </c>
      <c r="I29" s="140">
        <f t="shared" si="32"/>
        <v>0</v>
      </c>
      <c r="J29" s="139">
        <v>14</v>
      </c>
      <c r="K29" s="140">
        <v>14</v>
      </c>
      <c r="L29" s="139">
        <v>0</v>
      </c>
      <c r="M29" s="140">
        <f t="shared" si="34"/>
        <v>0</v>
      </c>
      <c r="N29" s="139">
        <v>0</v>
      </c>
      <c r="O29" s="140">
        <f t="shared" si="35"/>
        <v>0</v>
      </c>
      <c r="P29" s="139">
        <v>200</v>
      </c>
      <c r="Q29" s="140">
        <v>38</v>
      </c>
      <c r="R29" s="139">
        <v>0</v>
      </c>
      <c r="S29" s="140">
        <f t="shared" si="37"/>
        <v>0</v>
      </c>
      <c r="T29" s="139">
        <v>0</v>
      </c>
      <c r="U29" s="140">
        <f t="shared" si="38"/>
        <v>0</v>
      </c>
      <c r="V29" s="139">
        <v>0</v>
      </c>
      <c r="W29" s="140">
        <f t="shared" si="39"/>
        <v>0</v>
      </c>
      <c r="X29" s="139">
        <v>0</v>
      </c>
      <c r="Y29" s="140">
        <f t="shared" si="40"/>
        <v>0</v>
      </c>
      <c r="Z29" s="139">
        <v>0</v>
      </c>
      <c r="AA29" s="140">
        <f t="shared" si="41"/>
        <v>0</v>
      </c>
      <c r="AB29" s="139">
        <v>0</v>
      </c>
      <c r="AC29" s="140">
        <f t="shared" si="42"/>
        <v>0</v>
      </c>
      <c r="AD29" s="139">
        <v>0</v>
      </c>
      <c r="AE29" s="140">
        <f t="shared" si="43"/>
        <v>0</v>
      </c>
      <c r="AF29" s="139">
        <v>0</v>
      </c>
      <c r="AG29" s="140">
        <f t="shared" si="44"/>
        <v>0</v>
      </c>
      <c r="AH29" s="139">
        <v>0</v>
      </c>
      <c r="AI29" s="140">
        <f t="shared" si="45"/>
        <v>0</v>
      </c>
      <c r="AJ29" s="139">
        <v>0</v>
      </c>
      <c r="AK29" s="140">
        <f t="shared" si="46"/>
        <v>0</v>
      </c>
      <c r="AL29" s="139">
        <v>0</v>
      </c>
      <c r="AM29" s="140">
        <f t="shared" si="47"/>
        <v>0</v>
      </c>
      <c r="AN29" s="139">
        <v>0</v>
      </c>
      <c r="AO29" s="140">
        <f t="shared" si="48"/>
        <v>0</v>
      </c>
      <c r="AP29" s="139">
        <v>0</v>
      </c>
      <c r="AQ29" s="140">
        <f t="shared" si="49"/>
        <v>0</v>
      </c>
      <c r="AR29" s="139">
        <v>0</v>
      </c>
      <c r="AS29" s="140">
        <f t="shared" si="50"/>
        <v>0</v>
      </c>
      <c r="AT29" s="139">
        <v>0</v>
      </c>
      <c r="AU29" s="140">
        <f t="shared" si="51"/>
        <v>0</v>
      </c>
      <c r="AV29" s="139">
        <v>0</v>
      </c>
      <c r="AW29" s="140">
        <f t="shared" si="52"/>
        <v>0</v>
      </c>
      <c r="AX29" s="139">
        <v>0</v>
      </c>
      <c r="AY29" s="140">
        <f t="shared" si="53"/>
        <v>0</v>
      </c>
      <c r="AZ29" s="162">
        <v>50</v>
      </c>
      <c r="BA29" s="140">
        <v>35</v>
      </c>
      <c r="BB29" s="139">
        <v>0</v>
      </c>
      <c r="BC29" s="141">
        <f t="shared" si="55"/>
        <v>0</v>
      </c>
      <c r="BD29" s="163">
        <f t="shared" si="56"/>
        <v>50</v>
      </c>
      <c r="BE29" s="157">
        <f t="shared" si="57"/>
        <v>35</v>
      </c>
    </row>
    <row r="30" spans="1:57" ht="18" customHeight="1">
      <c r="A30" s="264" t="s">
        <v>450</v>
      </c>
      <c r="B30" s="139">
        <v>0</v>
      </c>
      <c r="C30" s="140">
        <f t="shared" si="29"/>
        <v>0</v>
      </c>
      <c r="D30" s="139">
        <v>0</v>
      </c>
      <c r="E30" s="140">
        <f t="shared" si="30"/>
        <v>0</v>
      </c>
      <c r="F30" s="139">
        <v>0</v>
      </c>
      <c r="G30" s="140">
        <f t="shared" si="31"/>
        <v>0</v>
      </c>
      <c r="H30" s="139">
        <v>0</v>
      </c>
      <c r="I30" s="140">
        <f t="shared" si="32"/>
        <v>0</v>
      </c>
      <c r="J30" s="139">
        <v>0</v>
      </c>
      <c r="K30" s="140">
        <f t="shared" si="33"/>
        <v>0</v>
      </c>
      <c r="L30" s="139">
        <v>0</v>
      </c>
      <c r="M30" s="140">
        <f t="shared" si="34"/>
        <v>0</v>
      </c>
      <c r="N30" s="139">
        <v>0</v>
      </c>
      <c r="O30" s="140">
        <f t="shared" si="35"/>
        <v>0</v>
      </c>
      <c r="P30" s="139">
        <v>40</v>
      </c>
      <c r="Q30" s="140">
        <v>20</v>
      </c>
      <c r="R30" s="139">
        <v>0</v>
      </c>
      <c r="S30" s="140">
        <f t="shared" si="37"/>
        <v>0</v>
      </c>
      <c r="T30" s="139">
        <v>0</v>
      </c>
      <c r="U30" s="140">
        <f t="shared" si="38"/>
        <v>0</v>
      </c>
      <c r="V30" s="139">
        <v>0</v>
      </c>
      <c r="W30" s="140">
        <f t="shared" si="39"/>
        <v>0</v>
      </c>
      <c r="X30" s="139">
        <v>0</v>
      </c>
      <c r="Y30" s="140">
        <f t="shared" si="40"/>
        <v>0</v>
      </c>
      <c r="Z30" s="139">
        <v>0</v>
      </c>
      <c r="AA30" s="140">
        <f t="shared" si="41"/>
        <v>0</v>
      </c>
      <c r="AB30" s="139">
        <v>0</v>
      </c>
      <c r="AC30" s="140">
        <f t="shared" si="42"/>
        <v>0</v>
      </c>
      <c r="AD30" s="139">
        <v>0</v>
      </c>
      <c r="AE30" s="140">
        <f t="shared" si="43"/>
        <v>0</v>
      </c>
      <c r="AF30" s="139">
        <v>0</v>
      </c>
      <c r="AG30" s="140">
        <f t="shared" si="44"/>
        <v>0</v>
      </c>
      <c r="AH30" s="139">
        <v>0</v>
      </c>
      <c r="AI30" s="140">
        <f t="shared" si="45"/>
        <v>0</v>
      </c>
      <c r="AJ30" s="139">
        <v>0</v>
      </c>
      <c r="AK30" s="140">
        <f t="shared" si="46"/>
        <v>0</v>
      </c>
      <c r="AL30" s="139">
        <v>0</v>
      </c>
      <c r="AM30" s="140">
        <f t="shared" si="47"/>
        <v>0</v>
      </c>
      <c r="AN30" s="139">
        <v>0</v>
      </c>
      <c r="AO30" s="140">
        <f t="shared" si="48"/>
        <v>0</v>
      </c>
      <c r="AP30" s="139">
        <v>0</v>
      </c>
      <c r="AQ30" s="140">
        <f t="shared" si="49"/>
        <v>0</v>
      </c>
      <c r="AR30" s="139">
        <v>0</v>
      </c>
      <c r="AS30" s="140">
        <f t="shared" si="50"/>
        <v>0</v>
      </c>
      <c r="AT30" s="139">
        <v>0</v>
      </c>
      <c r="AU30" s="140">
        <f t="shared" si="51"/>
        <v>0</v>
      </c>
      <c r="AV30" s="139">
        <v>0</v>
      </c>
      <c r="AW30" s="140">
        <f t="shared" si="52"/>
        <v>0</v>
      </c>
      <c r="AX30" s="139">
        <v>0</v>
      </c>
      <c r="AY30" s="140">
        <f t="shared" si="53"/>
        <v>0</v>
      </c>
      <c r="AZ30" s="162">
        <v>12</v>
      </c>
      <c r="BA30" s="140">
        <f t="shared" si="54"/>
        <v>12</v>
      </c>
      <c r="BB30" s="139">
        <v>0</v>
      </c>
      <c r="BC30" s="141">
        <f t="shared" si="55"/>
        <v>0</v>
      </c>
      <c r="BD30" s="163">
        <f t="shared" si="56"/>
        <v>12</v>
      </c>
      <c r="BE30" s="157">
        <f t="shared" si="57"/>
        <v>12</v>
      </c>
    </row>
    <row r="31" spans="1:57" ht="18" customHeight="1">
      <c r="A31" s="264" t="s">
        <v>526</v>
      </c>
      <c r="B31" s="139">
        <v>0</v>
      </c>
      <c r="C31" s="140">
        <f t="shared" si="29"/>
        <v>0</v>
      </c>
      <c r="D31" s="139">
        <v>0</v>
      </c>
      <c r="E31" s="140">
        <f t="shared" si="30"/>
        <v>0</v>
      </c>
      <c r="F31" s="139">
        <v>0</v>
      </c>
      <c r="G31" s="140">
        <f t="shared" si="31"/>
        <v>0</v>
      </c>
      <c r="H31" s="139">
        <v>0</v>
      </c>
      <c r="I31" s="140">
        <f t="shared" si="32"/>
        <v>0</v>
      </c>
      <c r="J31" s="139">
        <v>7</v>
      </c>
      <c r="K31" s="140">
        <f t="shared" si="33"/>
        <v>7</v>
      </c>
      <c r="L31" s="139">
        <v>0</v>
      </c>
      <c r="M31" s="140">
        <f t="shared" si="34"/>
        <v>0</v>
      </c>
      <c r="N31" s="139">
        <v>0</v>
      </c>
      <c r="O31" s="140">
        <f t="shared" si="35"/>
        <v>0</v>
      </c>
      <c r="P31" s="139">
        <v>60</v>
      </c>
      <c r="Q31" s="140">
        <v>30</v>
      </c>
      <c r="R31" s="139">
        <v>0</v>
      </c>
      <c r="S31" s="140">
        <f t="shared" si="37"/>
        <v>0</v>
      </c>
      <c r="T31" s="139">
        <v>0</v>
      </c>
      <c r="U31" s="140">
        <f t="shared" si="38"/>
        <v>0</v>
      </c>
      <c r="V31" s="139">
        <v>0</v>
      </c>
      <c r="W31" s="140">
        <f t="shared" si="39"/>
        <v>0</v>
      </c>
      <c r="X31" s="139">
        <v>0</v>
      </c>
      <c r="Y31" s="140">
        <f t="shared" si="40"/>
        <v>0</v>
      </c>
      <c r="Z31" s="139">
        <v>0</v>
      </c>
      <c r="AA31" s="140">
        <f t="shared" si="41"/>
        <v>0</v>
      </c>
      <c r="AB31" s="139">
        <v>0</v>
      </c>
      <c r="AC31" s="140">
        <f t="shared" si="42"/>
        <v>0</v>
      </c>
      <c r="AD31" s="139">
        <v>0</v>
      </c>
      <c r="AE31" s="140">
        <f t="shared" si="43"/>
        <v>0</v>
      </c>
      <c r="AF31" s="139">
        <v>0</v>
      </c>
      <c r="AG31" s="140">
        <f t="shared" si="44"/>
        <v>0</v>
      </c>
      <c r="AH31" s="139">
        <v>0</v>
      </c>
      <c r="AI31" s="140">
        <f t="shared" si="45"/>
        <v>0</v>
      </c>
      <c r="AJ31" s="139">
        <v>0</v>
      </c>
      <c r="AK31" s="140">
        <f t="shared" si="46"/>
        <v>0</v>
      </c>
      <c r="AL31" s="139">
        <v>0</v>
      </c>
      <c r="AM31" s="140">
        <f t="shared" si="47"/>
        <v>0</v>
      </c>
      <c r="AN31" s="139">
        <v>0</v>
      </c>
      <c r="AO31" s="140">
        <f t="shared" si="48"/>
        <v>0</v>
      </c>
      <c r="AP31" s="139">
        <v>0</v>
      </c>
      <c r="AQ31" s="140">
        <f t="shared" si="49"/>
        <v>0</v>
      </c>
      <c r="AR31" s="139">
        <v>0</v>
      </c>
      <c r="AS31" s="140">
        <f t="shared" si="50"/>
        <v>0</v>
      </c>
      <c r="AT31" s="139">
        <v>0</v>
      </c>
      <c r="AU31" s="140">
        <f t="shared" si="51"/>
        <v>0</v>
      </c>
      <c r="AV31" s="139">
        <v>0</v>
      </c>
      <c r="AW31" s="140">
        <f t="shared" si="52"/>
        <v>0</v>
      </c>
      <c r="AX31" s="139">
        <v>0</v>
      </c>
      <c r="AY31" s="140">
        <f t="shared" si="53"/>
        <v>0</v>
      </c>
      <c r="AZ31" s="162">
        <v>50</v>
      </c>
      <c r="BA31" s="140">
        <v>30</v>
      </c>
      <c r="BB31" s="139">
        <v>0</v>
      </c>
      <c r="BC31" s="141">
        <f t="shared" si="55"/>
        <v>0</v>
      </c>
      <c r="BD31" s="163">
        <f t="shared" si="56"/>
        <v>50</v>
      </c>
      <c r="BE31" s="157">
        <f t="shared" si="57"/>
        <v>30</v>
      </c>
    </row>
    <row r="32" spans="1:57" ht="18" customHeight="1">
      <c r="A32" s="256">
        <v>863537</v>
      </c>
      <c r="B32" s="139">
        <v>0</v>
      </c>
      <c r="C32" s="140">
        <v>0</v>
      </c>
      <c r="D32" s="139">
        <v>0</v>
      </c>
      <c r="E32" s="140">
        <v>0</v>
      </c>
      <c r="F32" s="139">
        <v>0</v>
      </c>
      <c r="G32" s="140">
        <v>0</v>
      </c>
      <c r="H32" s="139">
        <v>0</v>
      </c>
      <c r="I32" s="140">
        <v>0</v>
      </c>
      <c r="J32" s="139">
        <v>0</v>
      </c>
      <c r="K32" s="140">
        <v>0</v>
      </c>
      <c r="L32" s="139">
        <v>0</v>
      </c>
      <c r="M32" s="140">
        <v>0</v>
      </c>
      <c r="N32" s="139">
        <v>0</v>
      </c>
      <c r="O32" s="140">
        <v>0</v>
      </c>
      <c r="P32" s="139">
        <v>0</v>
      </c>
      <c r="Q32" s="140">
        <v>0</v>
      </c>
      <c r="R32" s="139">
        <v>0</v>
      </c>
      <c r="S32" s="140">
        <v>0</v>
      </c>
      <c r="T32" s="139">
        <v>0</v>
      </c>
      <c r="U32" s="140">
        <v>0</v>
      </c>
      <c r="V32" s="139">
        <v>0</v>
      </c>
      <c r="W32" s="140">
        <v>0</v>
      </c>
      <c r="X32" s="139">
        <v>0</v>
      </c>
      <c r="Y32" s="140">
        <v>0</v>
      </c>
      <c r="Z32" s="139">
        <v>0</v>
      </c>
      <c r="AA32" s="140">
        <v>0</v>
      </c>
      <c r="AB32" s="139">
        <v>0</v>
      </c>
      <c r="AC32" s="140">
        <v>0</v>
      </c>
      <c r="AD32" s="139">
        <v>0</v>
      </c>
      <c r="AE32" s="140">
        <v>0</v>
      </c>
      <c r="AF32" s="139">
        <v>0</v>
      </c>
      <c r="AG32" s="140">
        <v>0</v>
      </c>
      <c r="AH32" s="139">
        <v>0</v>
      </c>
      <c r="AI32" s="140">
        <v>0</v>
      </c>
      <c r="AJ32" s="139">
        <v>0</v>
      </c>
      <c r="AK32" s="140">
        <v>0</v>
      </c>
      <c r="AL32" s="139">
        <v>0</v>
      </c>
      <c r="AM32" s="140">
        <v>0</v>
      </c>
      <c r="AN32" s="139">
        <v>0</v>
      </c>
      <c r="AO32" s="140">
        <v>0</v>
      </c>
      <c r="AP32" s="139">
        <v>0</v>
      </c>
      <c r="AQ32" s="140">
        <v>0</v>
      </c>
      <c r="AR32" s="162">
        <v>1</v>
      </c>
      <c r="AS32" s="140">
        <v>1</v>
      </c>
      <c r="AT32" s="162">
        <v>1</v>
      </c>
      <c r="AU32" s="140">
        <v>1</v>
      </c>
      <c r="AV32" s="139">
        <v>0</v>
      </c>
      <c r="AW32" s="140">
        <v>0</v>
      </c>
      <c r="AX32" s="139">
        <v>0</v>
      </c>
      <c r="AY32" s="140">
        <v>0</v>
      </c>
      <c r="AZ32" s="139">
        <v>0</v>
      </c>
      <c r="BA32" s="140">
        <v>0</v>
      </c>
      <c r="BB32" s="139">
        <v>0</v>
      </c>
      <c r="BC32" s="140">
        <v>0</v>
      </c>
      <c r="BD32" s="257">
        <v>2</v>
      </c>
      <c r="BE32" s="258">
        <v>2</v>
      </c>
    </row>
    <row r="33" spans="1:57" ht="18" customHeight="1">
      <c r="A33" s="142">
        <v>863543</v>
      </c>
      <c r="B33" s="139">
        <v>0</v>
      </c>
      <c r="C33" s="140">
        <v>0</v>
      </c>
      <c r="D33" s="139">
        <v>0</v>
      </c>
      <c r="E33" s="140">
        <v>0</v>
      </c>
      <c r="F33" s="139">
        <v>0</v>
      </c>
      <c r="G33" s="140">
        <v>0</v>
      </c>
      <c r="H33" s="139">
        <v>0</v>
      </c>
      <c r="I33" s="140">
        <v>0</v>
      </c>
      <c r="J33" s="139">
        <v>0</v>
      </c>
      <c r="K33" s="140">
        <v>0</v>
      </c>
      <c r="L33" s="139">
        <v>0</v>
      </c>
      <c r="M33" s="140">
        <v>0</v>
      </c>
      <c r="N33" s="139">
        <v>1</v>
      </c>
      <c r="O33" s="140">
        <v>1</v>
      </c>
      <c r="P33" s="139">
        <v>7</v>
      </c>
      <c r="Q33" s="140">
        <v>7</v>
      </c>
      <c r="R33" s="139">
        <v>1</v>
      </c>
      <c r="S33" s="140">
        <v>1</v>
      </c>
      <c r="T33" s="139">
        <v>0</v>
      </c>
      <c r="U33" s="140">
        <v>0</v>
      </c>
      <c r="V33" s="139">
        <v>0</v>
      </c>
      <c r="W33" s="140">
        <v>0</v>
      </c>
      <c r="X33" s="139">
        <v>0</v>
      </c>
      <c r="Y33" s="140">
        <v>0</v>
      </c>
      <c r="Z33" s="139">
        <v>0</v>
      </c>
      <c r="AA33" s="140">
        <v>0</v>
      </c>
      <c r="AB33" s="139">
        <v>0</v>
      </c>
      <c r="AC33" s="140">
        <v>0</v>
      </c>
      <c r="AD33" s="139">
        <v>0</v>
      </c>
      <c r="AE33" s="140">
        <v>0</v>
      </c>
      <c r="AF33" s="139">
        <v>0</v>
      </c>
      <c r="AG33" s="140">
        <v>0</v>
      </c>
      <c r="AH33" s="139">
        <v>0</v>
      </c>
      <c r="AI33" s="140">
        <v>0</v>
      </c>
      <c r="AJ33" s="139">
        <v>0</v>
      </c>
      <c r="AK33" s="140">
        <v>0</v>
      </c>
      <c r="AL33" s="139">
        <v>0</v>
      </c>
      <c r="AM33" s="140">
        <v>0</v>
      </c>
      <c r="AN33" s="139">
        <v>0</v>
      </c>
      <c r="AO33" s="140">
        <v>0</v>
      </c>
      <c r="AP33" s="139">
        <v>0</v>
      </c>
      <c r="AQ33" s="140">
        <v>0</v>
      </c>
      <c r="AR33" s="139">
        <v>0</v>
      </c>
      <c r="AS33" s="140">
        <v>0</v>
      </c>
      <c r="AT33" s="139">
        <v>0</v>
      </c>
      <c r="AU33" s="140">
        <v>0</v>
      </c>
      <c r="AV33" s="139">
        <v>0</v>
      </c>
      <c r="AW33" s="140">
        <v>0</v>
      </c>
      <c r="AX33" s="139">
        <v>0</v>
      </c>
      <c r="AY33" s="140">
        <v>0</v>
      </c>
      <c r="AZ33" s="162">
        <v>7</v>
      </c>
      <c r="BA33" s="140">
        <v>7</v>
      </c>
      <c r="BB33" s="139">
        <v>0</v>
      </c>
      <c r="BC33" s="140">
        <v>0</v>
      </c>
      <c r="BD33" s="257">
        <v>7</v>
      </c>
      <c r="BE33" s="258">
        <v>7</v>
      </c>
    </row>
    <row r="34" spans="1:57" ht="18" customHeight="1">
      <c r="A34" s="142">
        <v>863544</v>
      </c>
      <c r="B34" s="139">
        <v>0</v>
      </c>
      <c r="C34" s="140">
        <v>0</v>
      </c>
      <c r="D34" s="139">
        <v>0</v>
      </c>
      <c r="E34" s="140">
        <v>0</v>
      </c>
      <c r="F34" s="139">
        <v>0</v>
      </c>
      <c r="G34" s="140">
        <v>0</v>
      </c>
      <c r="H34" s="139">
        <v>0</v>
      </c>
      <c r="I34" s="140">
        <v>0</v>
      </c>
      <c r="J34" s="139">
        <v>0</v>
      </c>
      <c r="K34" s="140">
        <v>0</v>
      </c>
      <c r="L34" s="139">
        <v>0</v>
      </c>
      <c r="M34" s="140">
        <v>0</v>
      </c>
      <c r="N34" s="139">
        <v>0</v>
      </c>
      <c r="O34" s="140">
        <v>0</v>
      </c>
      <c r="P34" s="139">
        <v>4</v>
      </c>
      <c r="Q34" s="140">
        <v>4</v>
      </c>
      <c r="R34" s="139">
        <v>0</v>
      </c>
      <c r="S34" s="140">
        <v>0</v>
      </c>
      <c r="T34" s="139">
        <v>0</v>
      </c>
      <c r="U34" s="140">
        <v>0</v>
      </c>
      <c r="V34" s="139">
        <v>0</v>
      </c>
      <c r="W34" s="140">
        <v>0</v>
      </c>
      <c r="X34" s="139">
        <v>0</v>
      </c>
      <c r="Y34" s="140">
        <v>0</v>
      </c>
      <c r="Z34" s="139">
        <v>0</v>
      </c>
      <c r="AA34" s="140">
        <v>0</v>
      </c>
      <c r="AB34" s="139">
        <v>0</v>
      </c>
      <c r="AC34" s="140">
        <v>0</v>
      </c>
      <c r="AD34" s="139">
        <v>0</v>
      </c>
      <c r="AE34" s="140">
        <v>0</v>
      </c>
      <c r="AF34" s="139">
        <v>0</v>
      </c>
      <c r="AG34" s="140">
        <v>0</v>
      </c>
      <c r="AH34" s="139">
        <v>0</v>
      </c>
      <c r="AI34" s="140">
        <v>0</v>
      </c>
      <c r="AJ34" s="139">
        <v>0</v>
      </c>
      <c r="AK34" s="140">
        <v>0</v>
      </c>
      <c r="AL34" s="139">
        <v>0</v>
      </c>
      <c r="AM34" s="140">
        <v>0</v>
      </c>
      <c r="AN34" s="139">
        <v>0</v>
      </c>
      <c r="AO34" s="140">
        <v>0</v>
      </c>
      <c r="AP34" s="139">
        <v>0</v>
      </c>
      <c r="AQ34" s="140">
        <v>0</v>
      </c>
      <c r="AR34" s="139">
        <v>0</v>
      </c>
      <c r="AS34" s="140">
        <v>0</v>
      </c>
      <c r="AT34" s="139">
        <v>0</v>
      </c>
      <c r="AU34" s="140">
        <v>0</v>
      </c>
      <c r="AV34" s="139">
        <v>0</v>
      </c>
      <c r="AW34" s="140">
        <v>0</v>
      </c>
      <c r="AX34" s="139">
        <v>0</v>
      </c>
      <c r="AY34" s="140">
        <v>0</v>
      </c>
      <c r="AZ34" s="139">
        <v>0</v>
      </c>
      <c r="BA34" s="140">
        <v>0</v>
      </c>
      <c r="BB34" s="139">
        <v>0</v>
      </c>
      <c r="BC34" s="140">
        <v>0</v>
      </c>
      <c r="BD34" s="259">
        <v>0</v>
      </c>
      <c r="BE34" s="258">
        <v>0</v>
      </c>
    </row>
    <row r="35" spans="1:57" ht="18" customHeight="1">
      <c r="A35" s="142">
        <v>863547</v>
      </c>
      <c r="B35" s="139">
        <v>0</v>
      </c>
      <c r="C35" s="140">
        <v>0</v>
      </c>
      <c r="D35" s="139">
        <v>0</v>
      </c>
      <c r="E35" s="140">
        <v>0</v>
      </c>
      <c r="F35" s="139">
        <v>0</v>
      </c>
      <c r="G35" s="140">
        <v>0</v>
      </c>
      <c r="H35" s="139">
        <v>0</v>
      </c>
      <c r="I35" s="140">
        <v>0</v>
      </c>
      <c r="J35" s="139">
        <v>0</v>
      </c>
      <c r="K35" s="140">
        <v>0</v>
      </c>
      <c r="L35" s="139">
        <v>0</v>
      </c>
      <c r="M35" s="140">
        <v>0</v>
      </c>
      <c r="N35" s="139">
        <v>0</v>
      </c>
      <c r="O35" s="140">
        <v>0</v>
      </c>
      <c r="P35" s="139">
        <v>0</v>
      </c>
      <c r="Q35" s="140">
        <v>0</v>
      </c>
      <c r="R35" s="139">
        <v>0</v>
      </c>
      <c r="S35" s="140">
        <v>0</v>
      </c>
      <c r="T35" s="139">
        <v>0</v>
      </c>
      <c r="U35" s="140">
        <v>0</v>
      </c>
      <c r="V35" s="139">
        <v>0</v>
      </c>
      <c r="W35" s="140">
        <v>0</v>
      </c>
      <c r="X35" s="139">
        <v>0</v>
      </c>
      <c r="Y35" s="140">
        <v>0</v>
      </c>
      <c r="Z35" s="139">
        <v>0</v>
      </c>
      <c r="AA35" s="140">
        <v>0</v>
      </c>
      <c r="AB35" s="139">
        <v>0</v>
      </c>
      <c r="AC35" s="140">
        <v>0</v>
      </c>
      <c r="AD35" s="139">
        <v>0</v>
      </c>
      <c r="AE35" s="140">
        <v>0</v>
      </c>
      <c r="AF35" s="139">
        <v>0</v>
      </c>
      <c r="AG35" s="140">
        <v>0</v>
      </c>
      <c r="AH35" s="139">
        <v>0</v>
      </c>
      <c r="AI35" s="140">
        <v>0</v>
      </c>
      <c r="AJ35" s="139">
        <v>0</v>
      </c>
      <c r="AK35" s="140">
        <v>0</v>
      </c>
      <c r="AL35" s="139">
        <v>0</v>
      </c>
      <c r="AM35" s="140">
        <v>0</v>
      </c>
      <c r="AN35" s="139">
        <v>0</v>
      </c>
      <c r="AO35" s="140">
        <v>0</v>
      </c>
      <c r="AP35" s="139">
        <v>0</v>
      </c>
      <c r="AQ35" s="140">
        <v>0</v>
      </c>
      <c r="AR35" s="139">
        <v>0</v>
      </c>
      <c r="AS35" s="140">
        <v>0</v>
      </c>
      <c r="AT35" s="139">
        <v>0</v>
      </c>
      <c r="AU35" s="140">
        <v>0</v>
      </c>
      <c r="AV35" s="139">
        <v>0</v>
      </c>
      <c r="AW35" s="140">
        <v>0</v>
      </c>
      <c r="AX35" s="139">
        <v>0</v>
      </c>
      <c r="AY35" s="140">
        <v>0</v>
      </c>
      <c r="AZ35" s="162">
        <v>5</v>
      </c>
      <c r="BA35" s="140">
        <v>5</v>
      </c>
      <c r="BB35" s="139">
        <v>0</v>
      </c>
      <c r="BC35" s="140">
        <v>0</v>
      </c>
      <c r="BD35" s="257">
        <v>5</v>
      </c>
      <c r="BE35" s="258">
        <v>5</v>
      </c>
    </row>
    <row r="36" spans="1:57" ht="18" customHeight="1">
      <c r="A36" s="142">
        <v>863548</v>
      </c>
      <c r="B36" s="139">
        <v>0</v>
      </c>
      <c r="C36" s="140">
        <v>0</v>
      </c>
      <c r="D36" s="139">
        <v>0</v>
      </c>
      <c r="E36" s="140">
        <v>0</v>
      </c>
      <c r="F36" s="139">
        <v>0</v>
      </c>
      <c r="G36" s="140">
        <v>0</v>
      </c>
      <c r="H36" s="139">
        <v>0</v>
      </c>
      <c r="I36" s="140">
        <v>0</v>
      </c>
      <c r="J36" s="139">
        <v>0</v>
      </c>
      <c r="K36" s="140">
        <v>0</v>
      </c>
      <c r="L36" s="139">
        <v>0</v>
      </c>
      <c r="M36" s="140">
        <v>0</v>
      </c>
      <c r="N36" s="139">
        <v>1</v>
      </c>
      <c r="O36" s="140">
        <v>1</v>
      </c>
      <c r="P36" s="139">
        <v>2</v>
      </c>
      <c r="Q36" s="140">
        <v>2</v>
      </c>
      <c r="R36" s="139">
        <v>0</v>
      </c>
      <c r="S36" s="140">
        <v>0</v>
      </c>
      <c r="T36" s="139">
        <v>0</v>
      </c>
      <c r="U36" s="140">
        <v>0</v>
      </c>
      <c r="V36" s="139">
        <v>0</v>
      </c>
      <c r="W36" s="140">
        <v>0</v>
      </c>
      <c r="X36" s="139">
        <v>0</v>
      </c>
      <c r="Y36" s="140">
        <v>0</v>
      </c>
      <c r="Z36" s="139">
        <v>0</v>
      </c>
      <c r="AA36" s="140">
        <v>0</v>
      </c>
      <c r="AB36" s="139">
        <v>0</v>
      </c>
      <c r="AC36" s="140">
        <v>0</v>
      </c>
      <c r="AD36" s="139">
        <v>0</v>
      </c>
      <c r="AE36" s="140">
        <v>0</v>
      </c>
      <c r="AF36" s="139">
        <v>0</v>
      </c>
      <c r="AG36" s="140">
        <v>0</v>
      </c>
      <c r="AH36" s="139">
        <v>0</v>
      </c>
      <c r="AI36" s="140">
        <v>0</v>
      </c>
      <c r="AJ36" s="139">
        <v>0</v>
      </c>
      <c r="AK36" s="140">
        <v>0</v>
      </c>
      <c r="AL36" s="139">
        <v>0</v>
      </c>
      <c r="AM36" s="140">
        <v>0</v>
      </c>
      <c r="AN36" s="139">
        <v>0</v>
      </c>
      <c r="AO36" s="140">
        <v>0</v>
      </c>
      <c r="AP36" s="139">
        <v>0</v>
      </c>
      <c r="AQ36" s="140">
        <v>0</v>
      </c>
      <c r="AR36" s="139">
        <v>0</v>
      </c>
      <c r="AS36" s="140">
        <v>0</v>
      </c>
      <c r="AT36" s="139">
        <v>0</v>
      </c>
      <c r="AU36" s="140">
        <v>0</v>
      </c>
      <c r="AV36" s="139">
        <v>0</v>
      </c>
      <c r="AW36" s="140">
        <v>0</v>
      </c>
      <c r="AX36" s="139">
        <v>0</v>
      </c>
      <c r="AY36" s="140">
        <v>0</v>
      </c>
      <c r="AZ36" s="162">
        <v>3</v>
      </c>
      <c r="BA36" s="140">
        <v>3</v>
      </c>
      <c r="BB36" s="139">
        <v>0</v>
      </c>
      <c r="BC36" s="140">
        <v>0</v>
      </c>
      <c r="BD36" s="257">
        <v>3</v>
      </c>
      <c r="BE36" s="258">
        <v>3</v>
      </c>
    </row>
    <row r="37" spans="1:57" ht="18" customHeight="1">
      <c r="A37" s="142">
        <v>863557</v>
      </c>
      <c r="B37" s="139">
        <v>0</v>
      </c>
      <c r="C37" s="140">
        <v>0</v>
      </c>
      <c r="D37" s="139">
        <v>0</v>
      </c>
      <c r="E37" s="140">
        <v>0</v>
      </c>
      <c r="F37" s="139">
        <v>0</v>
      </c>
      <c r="G37" s="140">
        <v>0</v>
      </c>
      <c r="H37" s="139">
        <v>0</v>
      </c>
      <c r="I37" s="140">
        <v>0</v>
      </c>
      <c r="J37" s="139">
        <v>0</v>
      </c>
      <c r="K37" s="140">
        <v>0</v>
      </c>
      <c r="L37" s="139">
        <v>0</v>
      </c>
      <c r="M37" s="140">
        <v>0</v>
      </c>
      <c r="N37" s="139">
        <v>0</v>
      </c>
      <c r="O37" s="140">
        <v>0</v>
      </c>
      <c r="P37" s="139">
        <v>0</v>
      </c>
      <c r="Q37" s="140">
        <v>0</v>
      </c>
      <c r="R37" s="139">
        <v>0</v>
      </c>
      <c r="S37" s="140">
        <v>0</v>
      </c>
      <c r="T37" s="139">
        <v>0</v>
      </c>
      <c r="U37" s="140">
        <v>0</v>
      </c>
      <c r="V37" s="139">
        <v>0</v>
      </c>
      <c r="W37" s="140">
        <v>0</v>
      </c>
      <c r="X37" s="139">
        <v>0</v>
      </c>
      <c r="Y37" s="140">
        <v>0</v>
      </c>
      <c r="Z37" s="139">
        <v>0</v>
      </c>
      <c r="AA37" s="140">
        <v>0</v>
      </c>
      <c r="AB37" s="139">
        <v>0</v>
      </c>
      <c r="AC37" s="140">
        <v>0</v>
      </c>
      <c r="AD37" s="139">
        <v>0</v>
      </c>
      <c r="AE37" s="140">
        <v>0</v>
      </c>
      <c r="AF37" s="139">
        <v>0</v>
      </c>
      <c r="AG37" s="140">
        <v>0</v>
      </c>
      <c r="AH37" s="139">
        <v>0</v>
      </c>
      <c r="AI37" s="140">
        <v>0</v>
      </c>
      <c r="AJ37" s="139">
        <v>0</v>
      </c>
      <c r="AK37" s="140">
        <v>0</v>
      </c>
      <c r="AL37" s="139">
        <v>0</v>
      </c>
      <c r="AM37" s="140">
        <v>0</v>
      </c>
      <c r="AN37" s="139">
        <v>0</v>
      </c>
      <c r="AO37" s="140">
        <v>0</v>
      </c>
      <c r="AP37" s="139">
        <v>0</v>
      </c>
      <c r="AQ37" s="140">
        <v>0</v>
      </c>
      <c r="AR37" s="139">
        <v>0</v>
      </c>
      <c r="AS37" s="140">
        <v>0</v>
      </c>
      <c r="AT37" s="139">
        <v>0</v>
      </c>
      <c r="AU37" s="140">
        <v>0</v>
      </c>
      <c r="AV37" s="139">
        <v>0</v>
      </c>
      <c r="AW37" s="140">
        <v>0</v>
      </c>
      <c r="AX37" s="139">
        <v>0</v>
      </c>
      <c r="AY37" s="140">
        <v>0</v>
      </c>
      <c r="AZ37" s="139">
        <v>0</v>
      </c>
      <c r="BA37" s="140">
        <v>0</v>
      </c>
      <c r="BB37" s="139">
        <v>0</v>
      </c>
      <c r="BC37" s="140">
        <v>0</v>
      </c>
      <c r="BD37" s="259">
        <v>0</v>
      </c>
      <c r="BE37" s="258">
        <v>0</v>
      </c>
    </row>
    <row r="38" spans="1:57" s="103" customFormat="1" ht="18" customHeight="1">
      <c r="A38" s="142">
        <v>863566</v>
      </c>
      <c r="B38" s="139">
        <v>0</v>
      </c>
      <c r="C38" s="140">
        <v>0</v>
      </c>
      <c r="D38" s="139">
        <v>0</v>
      </c>
      <c r="E38" s="140">
        <v>0</v>
      </c>
      <c r="F38" s="139">
        <v>0</v>
      </c>
      <c r="G38" s="140">
        <v>0</v>
      </c>
      <c r="H38" s="139">
        <v>0</v>
      </c>
      <c r="I38" s="140">
        <v>0</v>
      </c>
      <c r="J38" s="139">
        <v>0</v>
      </c>
      <c r="K38" s="140">
        <v>0</v>
      </c>
      <c r="L38" s="139">
        <v>0</v>
      </c>
      <c r="M38" s="140">
        <v>0</v>
      </c>
      <c r="N38" s="139">
        <v>0</v>
      </c>
      <c r="O38" s="140">
        <v>0</v>
      </c>
      <c r="P38" s="139">
        <v>1</v>
      </c>
      <c r="Q38" s="140">
        <v>1</v>
      </c>
      <c r="R38" s="139">
        <v>0</v>
      </c>
      <c r="S38" s="140">
        <v>0</v>
      </c>
      <c r="T38" s="139">
        <v>0</v>
      </c>
      <c r="U38" s="140">
        <v>0</v>
      </c>
      <c r="V38" s="139">
        <v>0</v>
      </c>
      <c r="W38" s="140">
        <v>0</v>
      </c>
      <c r="X38" s="139">
        <v>0</v>
      </c>
      <c r="Y38" s="140">
        <v>0</v>
      </c>
      <c r="Z38" s="139">
        <v>0</v>
      </c>
      <c r="AA38" s="140">
        <v>0</v>
      </c>
      <c r="AB38" s="139">
        <v>0</v>
      </c>
      <c r="AC38" s="140">
        <v>0</v>
      </c>
      <c r="AD38" s="139">
        <v>0</v>
      </c>
      <c r="AE38" s="140">
        <v>0</v>
      </c>
      <c r="AF38" s="139">
        <v>0</v>
      </c>
      <c r="AG38" s="140">
        <v>0</v>
      </c>
      <c r="AH38" s="139">
        <v>0</v>
      </c>
      <c r="AI38" s="140">
        <v>0</v>
      </c>
      <c r="AJ38" s="139">
        <v>0</v>
      </c>
      <c r="AK38" s="140">
        <v>0</v>
      </c>
      <c r="AL38" s="139">
        <v>0</v>
      </c>
      <c r="AM38" s="140">
        <v>0</v>
      </c>
      <c r="AN38" s="139">
        <v>0</v>
      </c>
      <c r="AO38" s="140">
        <v>0</v>
      </c>
      <c r="AP38" s="139">
        <v>0</v>
      </c>
      <c r="AQ38" s="140">
        <v>0</v>
      </c>
      <c r="AR38" s="139">
        <v>0</v>
      </c>
      <c r="AS38" s="140">
        <v>0</v>
      </c>
      <c r="AT38" s="139">
        <v>0</v>
      </c>
      <c r="AU38" s="140">
        <v>0</v>
      </c>
      <c r="AV38" s="139">
        <v>0</v>
      </c>
      <c r="AW38" s="140">
        <v>0</v>
      </c>
      <c r="AX38" s="139">
        <v>0</v>
      </c>
      <c r="AY38" s="140">
        <v>0</v>
      </c>
      <c r="AZ38" s="139">
        <v>0</v>
      </c>
      <c r="BA38" s="140">
        <v>0</v>
      </c>
      <c r="BB38" s="139">
        <v>0</v>
      </c>
      <c r="BC38" s="140">
        <v>0</v>
      </c>
      <c r="BD38" s="259">
        <v>0</v>
      </c>
      <c r="BE38" s="258">
        <v>0</v>
      </c>
    </row>
    <row r="39" spans="1:57" s="103" customFormat="1" ht="18" customHeight="1">
      <c r="A39" s="39" t="s">
        <v>341</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61"/>
      <c r="BE39" s="161"/>
    </row>
    <row r="40" spans="1:57">
      <c r="A40" s="39" t="s">
        <v>342</v>
      </c>
    </row>
  </sheetData>
  <mergeCells count="38">
    <mergeCell ref="BD9:BE9"/>
    <mergeCell ref="T8:AE8"/>
    <mergeCell ref="AF8:AQ8"/>
    <mergeCell ref="AR8:BC8"/>
    <mergeCell ref="D9:E9"/>
    <mergeCell ref="F9:G9"/>
    <mergeCell ref="H9:I9"/>
    <mergeCell ref="AZ9:BA9"/>
    <mergeCell ref="BB9:BC9"/>
    <mergeCell ref="AD9:AE9"/>
    <mergeCell ref="R9:S9"/>
    <mergeCell ref="T9:U9"/>
    <mergeCell ref="V9:W9"/>
    <mergeCell ref="X9:Y9"/>
    <mergeCell ref="Z9:AA9"/>
    <mergeCell ref="AB9:AC9"/>
    <mergeCell ref="A1:AY1"/>
    <mergeCell ref="B6:BE6"/>
    <mergeCell ref="B7:S7"/>
    <mergeCell ref="T7:BE7"/>
    <mergeCell ref="B8:G8"/>
    <mergeCell ref="H8:M8"/>
    <mergeCell ref="N8:S8"/>
    <mergeCell ref="B9:C9"/>
    <mergeCell ref="J9:K9"/>
    <mergeCell ref="L9:M9"/>
    <mergeCell ref="N9:O9"/>
    <mergeCell ref="P9:Q9"/>
    <mergeCell ref="AR9:AS9"/>
    <mergeCell ref="AT9:AU9"/>
    <mergeCell ref="AV9:AW9"/>
    <mergeCell ref="AX9:AY9"/>
    <mergeCell ref="AF9:AG9"/>
    <mergeCell ref="AH9:AI9"/>
    <mergeCell ref="AJ9:AK9"/>
    <mergeCell ref="AL9:AM9"/>
    <mergeCell ref="AN9:AO9"/>
    <mergeCell ref="AP9:AQ9"/>
  </mergeCells>
  <printOptions horizontalCentered="1"/>
  <pageMargins left="0.51181102362204722" right="0.51181102362204722" top="0.74803149606299213" bottom="0.74803149606299213" header="0.31496062992125984" footer="0.31496062992125984"/>
  <pageSetup scale="55" orientation="landscape" r:id="rId1"/>
  <headerFooter scaleWithDoc="0">
    <oddHeader>&amp;LPage &amp;P of &amp;N&amp;COverbuden Drilling Management Limited&amp;R&amp;D</oddHeader>
  </headerFooter>
</worksheet>
</file>

<file path=xl/worksheets/sheet11.xml><?xml version="1.0" encoding="utf-8"?>
<worksheet xmlns="http://schemas.openxmlformats.org/spreadsheetml/2006/main" xmlns:r="http://schemas.openxmlformats.org/officeDocument/2006/relationships">
  <sheetPr codeName="Sheet9"/>
  <dimension ref="A1:E34"/>
  <sheetViews>
    <sheetView workbookViewId="0">
      <selection sqref="A1:B1"/>
    </sheetView>
  </sheetViews>
  <sheetFormatPr defaultColWidth="9.140625" defaultRowHeight="12.75"/>
  <cols>
    <col min="1" max="1" width="11.5703125" style="39" customWidth="1"/>
    <col min="2" max="2" width="83.140625" style="39" customWidth="1"/>
    <col min="3" max="3" width="3.42578125" style="165" customWidth="1"/>
    <col min="4" max="4" width="50.5703125" style="39" customWidth="1"/>
    <col min="5" max="5" width="68.7109375" style="39" customWidth="1"/>
    <col min="6" max="16384" width="9.140625" style="39"/>
  </cols>
  <sheetData>
    <row r="1" spans="1:5" ht="18">
      <c r="A1" s="268" t="s">
        <v>359</v>
      </c>
      <c r="B1" s="268"/>
      <c r="C1" s="164"/>
    </row>
    <row r="2" spans="1:5">
      <c r="A2" s="6" t="s">
        <v>441</v>
      </c>
    </row>
    <row r="3" spans="1:5">
      <c r="A3" s="6" t="s">
        <v>499</v>
      </c>
    </row>
    <row r="4" spans="1:5">
      <c r="A4" s="6" t="s">
        <v>627</v>
      </c>
    </row>
    <row r="5" spans="1:5">
      <c r="A5" s="6" t="s">
        <v>615</v>
      </c>
    </row>
    <row r="6" spans="1:5" ht="30.75" customHeight="1">
      <c r="A6" s="158" t="s">
        <v>11</v>
      </c>
      <c r="B6" s="159" t="s">
        <v>360</v>
      </c>
      <c r="C6" s="166"/>
      <c r="D6" s="159" t="s">
        <v>361</v>
      </c>
      <c r="E6" s="159" t="s">
        <v>362</v>
      </c>
    </row>
    <row r="7" spans="1:5" ht="36" customHeight="1">
      <c r="A7" s="265">
        <v>863501</v>
      </c>
      <c r="B7" s="168" t="s">
        <v>680</v>
      </c>
      <c r="C7" s="169"/>
      <c r="D7" s="170" t="s">
        <v>363</v>
      </c>
      <c r="E7" s="170" t="s">
        <v>364</v>
      </c>
    </row>
    <row r="8" spans="1:5" ht="36" customHeight="1">
      <c r="A8" s="264" t="s">
        <v>513</v>
      </c>
      <c r="B8" s="171" t="s">
        <v>681</v>
      </c>
      <c r="C8" s="169"/>
      <c r="D8" s="170" t="s">
        <v>365</v>
      </c>
      <c r="E8" s="170" t="s">
        <v>366</v>
      </c>
    </row>
    <row r="9" spans="1:5" ht="24" customHeight="1">
      <c r="A9" s="264" t="s">
        <v>514</v>
      </c>
      <c r="B9" s="171" t="s">
        <v>682</v>
      </c>
      <c r="C9" s="169"/>
      <c r="D9" s="170" t="s">
        <v>365</v>
      </c>
      <c r="E9" s="170"/>
    </row>
    <row r="10" spans="1:5" ht="24" customHeight="1">
      <c r="A10" s="264" t="s">
        <v>445</v>
      </c>
      <c r="B10" s="171" t="s">
        <v>683</v>
      </c>
      <c r="C10" s="169"/>
      <c r="D10" s="170" t="s">
        <v>383</v>
      </c>
      <c r="E10" s="170"/>
    </row>
    <row r="11" spans="1:5" ht="49.5" customHeight="1">
      <c r="A11" s="264" t="s">
        <v>446</v>
      </c>
      <c r="B11" s="171" t="s">
        <v>684</v>
      </c>
      <c r="C11" s="169"/>
      <c r="D11" s="170" t="s">
        <v>367</v>
      </c>
      <c r="E11" s="170" t="s">
        <v>420</v>
      </c>
    </row>
    <row r="12" spans="1:5" ht="36" customHeight="1">
      <c r="A12" s="264" t="s">
        <v>515</v>
      </c>
      <c r="B12" s="171" t="s">
        <v>685</v>
      </c>
      <c r="C12" s="169"/>
      <c r="D12" s="170" t="s">
        <v>368</v>
      </c>
      <c r="E12" s="170" t="s">
        <v>370</v>
      </c>
    </row>
    <row r="13" spans="1:5" ht="24" customHeight="1">
      <c r="A13" s="264" t="s">
        <v>516</v>
      </c>
      <c r="B13" s="171" t="s">
        <v>686</v>
      </c>
      <c r="C13" s="169"/>
      <c r="D13" s="170" t="s">
        <v>369</v>
      </c>
      <c r="E13" s="170"/>
    </row>
    <row r="14" spans="1:5" ht="36" customHeight="1">
      <c r="A14" s="264" t="s">
        <v>517</v>
      </c>
      <c r="B14" s="171" t="s">
        <v>687</v>
      </c>
      <c r="C14" s="169"/>
      <c r="D14" s="170" t="s">
        <v>363</v>
      </c>
      <c r="E14" s="170" t="s">
        <v>371</v>
      </c>
    </row>
    <row r="15" spans="1:5" ht="49.5" customHeight="1">
      <c r="A15" s="264" t="s">
        <v>518</v>
      </c>
      <c r="B15" s="171" t="s">
        <v>688</v>
      </c>
      <c r="C15" s="169"/>
      <c r="D15" s="170" t="s">
        <v>384</v>
      </c>
      <c r="E15" s="170" t="s">
        <v>372</v>
      </c>
    </row>
    <row r="16" spans="1:5" ht="24.75" customHeight="1">
      <c r="A16" s="264" t="s">
        <v>519</v>
      </c>
      <c r="B16" s="171" t="s">
        <v>689</v>
      </c>
      <c r="C16" s="169"/>
      <c r="D16" s="170" t="s">
        <v>385</v>
      </c>
      <c r="E16" s="170"/>
    </row>
    <row r="17" spans="1:5" ht="42.75" customHeight="1">
      <c r="A17" s="264" t="s">
        <v>447</v>
      </c>
      <c r="B17" s="171" t="s">
        <v>690</v>
      </c>
      <c r="C17" s="169"/>
      <c r="D17" s="170" t="s">
        <v>373</v>
      </c>
      <c r="E17" s="170" t="s">
        <v>439</v>
      </c>
    </row>
    <row r="18" spans="1:5" ht="33.75" customHeight="1">
      <c r="A18" s="264" t="s">
        <v>520</v>
      </c>
      <c r="B18" s="171" t="s">
        <v>691</v>
      </c>
      <c r="C18" s="169"/>
      <c r="D18" s="170" t="s">
        <v>374</v>
      </c>
      <c r="E18" s="170" t="s">
        <v>421</v>
      </c>
    </row>
    <row r="19" spans="1:5" ht="24.75" customHeight="1">
      <c r="A19" s="264" t="s">
        <v>521</v>
      </c>
      <c r="B19" s="171" t="s">
        <v>692</v>
      </c>
      <c r="C19" s="169"/>
      <c r="D19" s="170" t="s">
        <v>375</v>
      </c>
      <c r="E19" s="170"/>
    </row>
    <row r="20" spans="1:5" ht="24.75" customHeight="1">
      <c r="A20" s="264" t="s">
        <v>522</v>
      </c>
      <c r="B20" s="171" t="s">
        <v>693</v>
      </c>
      <c r="C20" s="169"/>
      <c r="D20" s="170" t="s">
        <v>376</v>
      </c>
      <c r="E20" s="170"/>
    </row>
    <row r="21" spans="1:5" ht="24.75" customHeight="1">
      <c r="A21" s="264" t="s">
        <v>523</v>
      </c>
      <c r="B21" s="171" t="s">
        <v>694</v>
      </c>
      <c r="C21" s="169"/>
      <c r="D21" s="170" t="s">
        <v>377</v>
      </c>
      <c r="E21" s="170"/>
    </row>
    <row r="22" spans="1:5" ht="24.75" customHeight="1">
      <c r="A22" s="264" t="s">
        <v>524</v>
      </c>
      <c r="B22" s="171" t="s">
        <v>695</v>
      </c>
      <c r="C22" s="169"/>
      <c r="D22" s="170" t="s">
        <v>386</v>
      </c>
      <c r="E22" s="170"/>
    </row>
    <row r="23" spans="1:5" ht="24.75" customHeight="1">
      <c r="A23" s="264" t="s">
        <v>525</v>
      </c>
      <c r="B23" s="171" t="s">
        <v>696</v>
      </c>
      <c r="C23" s="169"/>
      <c r="D23" s="170" t="s">
        <v>367</v>
      </c>
      <c r="E23" s="170"/>
    </row>
    <row r="24" spans="1:5" ht="33.75" customHeight="1">
      <c r="A24" s="264" t="s">
        <v>448</v>
      </c>
      <c r="B24" s="171" t="s">
        <v>697</v>
      </c>
      <c r="C24" s="169"/>
      <c r="D24" s="170" t="s">
        <v>378</v>
      </c>
      <c r="E24" s="170" t="s">
        <v>379</v>
      </c>
    </row>
    <row r="25" spans="1:5" ht="57.75" customHeight="1">
      <c r="A25" s="264" t="s">
        <v>449</v>
      </c>
      <c r="B25" s="171" t="s">
        <v>698</v>
      </c>
      <c r="C25" s="169"/>
      <c r="D25" s="170" t="s">
        <v>387</v>
      </c>
      <c r="E25" s="170" t="s">
        <v>440</v>
      </c>
    </row>
    <row r="26" spans="1:5" ht="35.25" customHeight="1">
      <c r="A26" s="264" t="s">
        <v>450</v>
      </c>
      <c r="B26" s="171" t="s">
        <v>699</v>
      </c>
      <c r="C26" s="169"/>
      <c r="D26" s="170" t="s">
        <v>380</v>
      </c>
      <c r="E26" s="170" t="s">
        <v>381</v>
      </c>
    </row>
    <row r="27" spans="1:5" ht="31.5" customHeight="1">
      <c r="A27" s="264" t="s">
        <v>526</v>
      </c>
      <c r="B27" s="171" t="s">
        <v>700</v>
      </c>
      <c r="C27" s="169"/>
      <c r="D27" s="170" t="s">
        <v>380</v>
      </c>
      <c r="E27" s="170" t="s">
        <v>382</v>
      </c>
    </row>
    <row r="28" spans="1:5" ht="46.5" customHeight="1">
      <c r="A28" s="256">
        <v>863537</v>
      </c>
      <c r="B28" s="168" t="s">
        <v>656</v>
      </c>
      <c r="D28" s="170" t="s">
        <v>663</v>
      </c>
      <c r="E28" s="170" t="s">
        <v>664</v>
      </c>
    </row>
    <row r="29" spans="1:5" ht="57" customHeight="1">
      <c r="A29" s="142">
        <v>863543</v>
      </c>
      <c r="B29" s="171" t="s">
        <v>657</v>
      </c>
      <c r="D29" s="170" t="s">
        <v>665</v>
      </c>
      <c r="E29" s="170" t="s">
        <v>666</v>
      </c>
    </row>
    <row r="30" spans="1:5" ht="21" customHeight="1">
      <c r="A30" s="142">
        <v>863544</v>
      </c>
      <c r="B30" s="171" t="s">
        <v>658</v>
      </c>
      <c r="D30" s="170" t="s">
        <v>667</v>
      </c>
      <c r="E30" s="170"/>
    </row>
    <row r="31" spans="1:5" ht="21" customHeight="1">
      <c r="A31" s="142">
        <v>863547</v>
      </c>
      <c r="B31" s="171" t="s">
        <v>659</v>
      </c>
      <c r="D31" s="170" t="s">
        <v>668</v>
      </c>
      <c r="E31" s="170"/>
    </row>
    <row r="32" spans="1:5" ht="21" customHeight="1">
      <c r="A32" s="142">
        <v>863548</v>
      </c>
      <c r="B32" s="171" t="s">
        <v>660</v>
      </c>
      <c r="D32" s="170" t="s">
        <v>669</v>
      </c>
      <c r="E32" s="170"/>
    </row>
    <row r="33" spans="1:5" ht="21" customHeight="1">
      <c r="A33" s="142">
        <v>863557</v>
      </c>
      <c r="B33" s="171" t="s">
        <v>661</v>
      </c>
      <c r="D33" s="170" t="s">
        <v>670</v>
      </c>
      <c r="E33" s="170"/>
    </row>
    <row r="34" spans="1:5" ht="21" customHeight="1">
      <c r="A34" s="142">
        <v>863566</v>
      </c>
      <c r="B34" s="171" t="s">
        <v>662</v>
      </c>
      <c r="D34" s="170" t="s">
        <v>671</v>
      </c>
      <c r="E34" s="170"/>
    </row>
  </sheetData>
  <mergeCells count="1">
    <mergeCell ref="A1:B1"/>
  </mergeCells>
  <printOptions horizontalCentered="1"/>
  <pageMargins left="0.31496062992125984" right="0.11811023622047245" top="0.55118110236220474" bottom="0.55118110236220474" header="0.31496062992125984" footer="0.31496062992125984"/>
  <pageSetup orientation="portrait" r:id="rId1"/>
  <headerFooter>
    <oddHeader>&amp;LPage &amp;P of &amp;N&amp;COverburden Drilling Management Limited&amp;R&amp;D</oddHeader>
  </headerFooter>
</worksheet>
</file>

<file path=xl/worksheets/sheet12.xml><?xml version="1.0" encoding="utf-8"?>
<worksheet xmlns="http://schemas.openxmlformats.org/spreadsheetml/2006/main" xmlns:r="http://schemas.openxmlformats.org/officeDocument/2006/relationships">
  <sheetPr codeName="Sheet17"/>
  <dimension ref="A1:G72"/>
  <sheetViews>
    <sheetView workbookViewId="0"/>
  </sheetViews>
  <sheetFormatPr defaultRowHeight="12.75"/>
  <cols>
    <col min="1" max="1" width="7.7109375" style="39" customWidth="1"/>
    <col min="2" max="2" width="14" customWidth="1"/>
    <col min="5" max="5" width="10" customWidth="1"/>
    <col min="6" max="6" width="11.85546875" customWidth="1"/>
    <col min="7" max="7" width="11.5703125" customWidth="1"/>
  </cols>
  <sheetData>
    <row r="1" spans="2:7" ht="15.75">
      <c r="B1" s="315" t="s">
        <v>215</v>
      </c>
      <c r="C1" s="315"/>
      <c r="D1" s="315"/>
      <c r="E1" s="315"/>
      <c r="F1" s="315"/>
      <c r="G1" s="315"/>
    </row>
    <row r="2" spans="2:7">
      <c r="B2" t="s">
        <v>441</v>
      </c>
    </row>
    <row r="3" spans="2:7">
      <c r="B3" s="39" t="s">
        <v>499</v>
      </c>
    </row>
    <row r="4" spans="2:7">
      <c r="B4" s="39" t="s">
        <v>627</v>
      </c>
    </row>
    <row r="5" spans="2:7">
      <c r="B5" s="39" t="s">
        <v>615</v>
      </c>
    </row>
    <row r="6" spans="2:7" ht="16.5" customHeight="1">
      <c r="B6" s="22"/>
      <c r="C6" s="274" t="s">
        <v>218</v>
      </c>
      <c r="D6" s="274"/>
      <c r="E6" s="274"/>
      <c r="F6" s="274"/>
      <c r="G6" s="275"/>
    </row>
    <row r="7" spans="2:7">
      <c r="B7" s="21"/>
      <c r="C7" s="22"/>
      <c r="D7" s="22"/>
      <c r="E7" s="298" t="s">
        <v>213</v>
      </c>
      <c r="F7" s="298"/>
      <c r="G7" s="299"/>
    </row>
    <row r="8" spans="2:7" ht="29.25" customHeight="1">
      <c r="B8" s="118" t="s">
        <v>315</v>
      </c>
      <c r="C8" s="134" t="s">
        <v>34</v>
      </c>
      <c r="D8" s="134" t="s">
        <v>214</v>
      </c>
      <c r="E8" s="134" t="s">
        <v>34</v>
      </c>
      <c r="F8" s="60" t="s">
        <v>216</v>
      </c>
      <c r="G8" s="145" t="s">
        <v>217</v>
      </c>
    </row>
    <row r="9" spans="2:7">
      <c r="B9" s="101">
        <v>863501</v>
      </c>
      <c r="C9" s="121">
        <v>366</v>
      </c>
      <c r="D9" s="17">
        <v>0</v>
      </c>
      <c r="E9" s="102">
        <v>366</v>
      </c>
      <c r="F9" s="17">
        <v>218.8</v>
      </c>
      <c r="G9" s="120">
        <v>147.19999999999999</v>
      </c>
    </row>
    <row r="10" spans="2:7">
      <c r="B10" s="61" t="s">
        <v>513</v>
      </c>
      <c r="C10" s="121">
        <v>378.4</v>
      </c>
      <c r="D10" s="18">
        <v>0</v>
      </c>
      <c r="E10" s="102">
        <v>378.4</v>
      </c>
      <c r="F10" s="18">
        <v>218.4</v>
      </c>
      <c r="G10" s="121">
        <v>160</v>
      </c>
    </row>
    <row r="11" spans="2:7">
      <c r="B11" s="61" t="s">
        <v>514</v>
      </c>
      <c r="C11" s="121">
        <v>379.1</v>
      </c>
      <c r="D11" s="18">
        <v>0</v>
      </c>
      <c r="E11" s="102">
        <v>379.1</v>
      </c>
      <c r="F11" s="18">
        <v>225</v>
      </c>
      <c r="G11" s="121">
        <v>154.1</v>
      </c>
    </row>
    <row r="12" spans="2:7">
      <c r="B12" s="61" t="s">
        <v>445</v>
      </c>
      <c r="C12" s="121">
        <v>371.6</v>
      </c>
      <c r="D12" s="18">
        <v>0</v>
      </c>
      <c r="E12" s="102">
        <v>371.6</v>
      </c>
      <c r="F12" s="18">
        <v>270.10000000000002</v>
      </c>
      <c r="G12" s="121">
        <v>101.5</v>
      </c>
    </row>
    <row r="13" spans="2:7">
      <c r="B13" s="61" t="s">
        <v>446</v>
      </c>
      <c r="C13" s="121">
        <v>379.1</v>
      </c>
      <c r="D13" s="18">
        <v>0</v>
      </c>
      <c r="E13" s="102">
        <v>379.1</v>
      </c>
      <c r="F13" s="18">
        <v>327.5</v>
      </c>
      <c r="G13" s="121">
        <v>51.6</v>
      </c>
    </row>
    <row r="14" spans="2:7" s="39" customFormat="1">
      <c r="B14" s="61" t="s">
        <v>515</v>
      </c>
      <c r="C14" s="121">
        <v>392.90000000000003</v>
      </c>
      <c r="D14" s="18">
        <v>0</v>
      </c>
      <c r="E14" s="102">
        <v>392.90000000000003</v>
      </c>
      <c r="F14" s="18">
        <v>346.8</v>
      </c>
      <c r="G14" s="121">
        <v>46.1</v>
      </c>
    </row>
    <row r="15" spans="2:7" s="39" customFormat="1">
      <c r="B15" s="61" t="s">
        <v>516</v>
      </c>
      <c r="C15" s="121">
        <v>321.3</v>
      </c>
      <c r="D15" s="18">
        <v>0</v>
      </c>
      <c r="E15" s="102">
        <v>321.3</v>
      </c>
      <c r="F15" s="18">
        <v>277</v>
      </c>
      <c r="G15" s="121">
        <v>44.3</v>
      </c>
    </row>
    <row r="16" spans="2:7" s="39" customFormat="1">
      <c r="B16" s="61" t="s">
        <v>517</v>
      </c>
      <c r="C16" s="121">
        <v>394</v>
      </c>
      <c r="D16" s="18">
        <v>0</v>
      </c>
      <c r="E16" s="102">
        <v>394</v>
      </c>
      <c r="F16" s="18">
        <v>245.8</v>
      </c>
      <c r="G16" s="121">
        <v>148.19999999999999</v>
      </c>
    </row>
    <row r="17" spans="2:7" s="39" customFormat="1">
      <c r="B17" s="61" t="s">
        <v>518</v>
      </c>
      <c r="C17" s="121">
        <v>271.3</v>
      </c>
      <c r="D17" s="18">
        <v>0</v>
      </c>
      <c r="E17" s="102">
        <v>271.3</v>
      </c>
      <c r="F17" s="18">
        <v>157.6</v>
      </c>
      <c r="G17" s="121">
        <v>113.7</v>
      </c>
    </row>
    <row r="18" spans="2:7" s="39" customFormat="1">
      <c r="B18" s="61" t="s">
        <v>519</v>
      </c>
      <c r="C18" s="121">
        <v>345.5</v>
      </c>
      <c r="D18" s="18">
        <v>0</v>
      </c>
      <c r="E18" s="102">
        <v>345.5</v>
      </c>
      <c r="F18" s="18">
        <v>53.1</v>
      </c>
      <c r="G18" s="121">
        <v>292.39999999999998</v>
      </c>
    </row>
    <row r="19" spans="2:7" s="39" customFormat="1">
      <c r="B19" s="61" t="s">
        <v>447</v>
      </c>
      <c r="C19" s="121">
        <v>394.29999999999995</v>
      </c>
      <c r="D19" s="18">
        <v>0</v>
      </c>
      <c r="E19" s="102">
        <v>394.29999999999995</v>
      </c>
      <c r="F19" s="18">
        <v>282.89999999999998</v>
      </c>
      <c r="G19" s="121">
        <v>111.4</v>
      </c>
    </row>
    <row r="20" spans="2:7" s="39" customFormat="1">
      <c r="B20" s="61" t="s">
        <v>520</v>
      </c>
      <c r="C20" s="121">
        <v>373.4</v>
      </c>
      <c r="D20" s="18">
        <v>0</v>
      </c>
      <c r="E20" s="102">
        <v>373.4</v>
      </c>
      <c r="F20" s="18">
        <v>243.3</v>
      </c>
      <c r="G20" s="121">
        <v>130.1</v>
      </c>
    </row>
    <row r="21" spans="2:7" s="39" customFormat="1">
      <c r="B21" s="61" t="s">
        <v>521</v>
      </c>
      <c r="C21" s="121">
        <v>405.3</v>
      </c>
      <c r="D21" s="18">
        <v>0</v>
      </c>
      <c r="E21" s="102">
        <v>405.3</v>
      </c>
      <c r="F21" s="18">
        <v>345.6</v>
      </c>
      <c r="G21" s="121">
        <v>59.7</v>
      </c>
    </row>
    <row r="22" spans="2:7" s="39" customFormat="1">
      <c r="B22" s="61" t="s">
        <v>522</v>
      </c>
      <c r="C22" s="121">
        <v>376.20000000000005</v>
      </c>
      <c r="D22" s="18">
        <v>0</v>
      </c>
      <c r="E22" s="102">
        <v>376.20000000000005</v>
      </c>
      <c r="F22" s="18">
        <v>292.3</v>
      </c>
      <c r="G22" s="121">
        <v>83.9</v>
      </c>
    </row>
    <row r="23" spans="2:7" s="39" customFormat="1">
      <c r="B23" s="61" t="s">
        <v>523</v>
      </c>
      <c r="C23" s="121">
        <v>406.9</v>
      </c>
      <c r="D23" s="18">
        <v>0</v>
      </c>
      <c r="E23" s="102">
        <v>406.9</v>
      </c>
      <c r="F23" s="18">
        <v>216</v>
      </c>
      <c r="G23" s="121">
        <v>190.9</v>
      </c>
    </row>
    <row r="24" spans="2:7" s="39" customFormat="1">
      <c r="B24" s="61" t="s">
        <v>524</v>
      </c>
      <c r="C24" s="121">
        <v>436</v>
      </c>
      <c r="D24" s="18">
        <v>0</v>
      </c>
      <c r="E24" s="102">
        <v>436</v>
      </c>
      <c r="F24" s="18">
        <v>255.3</v>
      </c>
      <c r="G24" s="121">
        <v>180.7</v>
      </c>
    </row>
    <row r="25" spans="2:7" s="39" customFormat="1">
      <c r="B25" s="61" t="s">
        <v>525</v>
      </c>
      <c r="C25" s="121">
        <v>404.4</v>
      </c>
      <c r="D25" s="18">
        <v>0</v>
      </c>
      <c r="E25" s="102">
        <v>404.4</v>
      </c>
      <c r="F25" s="18">
        <v>328.9</v>
      </c>
      <c r="G25" s="121">
        <v>75.5</v>
      </c>
    </row>
    <row r="26" spans="2:7" s="39" customFormat="1">
      <c r="B26" s="61" t="s">
        <v>448</v>
      </c>
      <c r="C26" s="121">
        <v>415.09999999999997</v>
      </c>
      <c r="D26" s="18">
        <v>0</v>
      </c>
      <c r="E26" s="102">
        <v>415.09999999999997</v>
      </c>
      <c r="F26" s="18">
        <v>311.39999999999998</v>
      </c>
      <c r="G26" s="121">
        <v>103.7</v>
      </c>
    </row>
    <row r="27" spans="2:7" s="39" customFormat="1">
      <c r="B27" s="61" t="s">
        <v>449</v>
      </c>
      <c r="C27" s="121">
        <v>424.90000000000003</v>
      </c>
      <c r="D27" s="18">
        <v>0</v>
      </c>
      <c r="E27" s="102">
        <v>424.90000000000003</v>
      </c>
      <c r="F27" s="18">
        <v>370.8</v>
      </c>
      <c r="G27" s="121">
        <v>54.1</v>
      </c>
    </row>
    <row r="28" spans="2:7" s="39" customFormat="1">
      <c r="B28" s="61" t="s">
        <v>450</v>
      </c>
      <c r="C28" s="121">
        <v>454.6</v>
      </c>
      <c r="D28" s="18">
        <v>0</v>
      </c>
      <c r="E28" s="102">
        <v>454.6</v>
      </c>
      <c r="F28" s="18">
        <v>380.7</v>
      </c>
      <c r="G28" s="121">
        <v>73.900000000000006</v>
      </c>
    </row>
    <row r="29" spans="2:7" s="39" customFormat="1">
      <c r="B29" s="61" t="s">
        <v>526</v>
      </c>
      <c r="C29" s="121">
        <v>411.1</v>
      </c>
      <c r="D29" s="18">
        <v>0</v>
      </c>
      <c r="E29" s="102">
        <v>411.1</v>
      </c>
      <c r="F29" s="18">
        <v>308.10000000000002</v>
      </c>
      <c r="G29" s="121">
        <v>103</v>
      </c>
    </row>
    <row r="30" spans="2:7" s="39" customFormat="1">
      <c r="B30" s="61" t="s">
        <v>628</v>
      </c>
      <c r="C30" s="121">
        <v>338.1</v>
      </c>
      <c r="D30" s="18">
        <v>0</v>
      </c>
      <c r="E30" s="102">
        <v>336.2</v>
      </c>
      <c r="F30" s="18">
        <v>225.9</v>
      </c>
      <c r="G30" s="121">
        <v>110.3</v>
      </c>
    </row>
    <row r="31" spans="2:7" s="39" customFormat="1">
      <c r="B31" s="61" t="s">
        <v>629</v>
      </c>
      <c r="C31" s="121">
        <v>391.3</v>
      </c>
      <c r="D31" s="18">
        <v>0</v>
      </c>
      <c r="E31" s="102">
        <v>390</v>
      </c>
      <c r="F31" s="18">
        <v>160.4</v>
      </c>
      <c r="G31" s="121">
        <v>229.6</v>
      </c>
    </row>
    <row r="32" spans="2:7" s="39" customFormat="1">
      <c r="B32" s="61" t="s">
        <v>630</v>
      </c>
      <c r="C32" s="121">
        <v>389.9</v>
      </c>
      <c r="D32" s="18">
        <v>0</v>
      </c>
      <c r="E32" s="102">
        <v>389.9</v>
      </c>
      <c r="F32" s="18">
        <v>159.9</v>
      </c>
      <c r="G32" s="121">
        <v>230</v>
      </c>
    </row>
    <row r="33" spans="2:7" s="39" customFormat="1">
      <c r="B33" s="61" t="s">
        <v>451</v>
      </c>
      <c r="C33" s="121">
        <v>441</v>
      </c>
      <c r="D33" s="18">
        <v>0</v>
      </c>
      <c r="E33" s="102">
        <v>441</v>
      </c>
      <c r="F33" s="18">
        <v>379.1</v>
      </c>
      <c r="G33" s="121">
        <v>61.9</v>
      </c>
    </row>
    <row r="34" spans="2:7" s="39" customFormat="1">
      <c r="B34" s="61" t="s">
        <v>631</v>
      </c>
      <c r="C34" s="121">
        <v>323.39999999999998</v>
      </c>
      <c r="D34" s="18">
        <v>0</v>
      </c>
      <c r="E34" s="102">
        <v>323.39999999999998</v>
      </c>
      <c r="F34" s="18">
        <v>248.2</v>
      </c>
      <c r="G34" s="121">
        <v>75.2</v>
      </c>
    </row>
    <row r="35" spans="2:7" s="39" customFormat="1">
      <c r="B35" s="61" t="s">
        <v>452</v>
      </c>
      <c r="C35" s="121">
        <v>455.6</v>
      </c>
      <c r="D35" s="18">
        <v>0</v>
      </c>
      <c r="E35" s="102">
        <v>455.6</v>
      </c>
      <c r="F35" s="18">
        <v>399.3</v>
      </c>
      <c r="G35" s="121">
        <v>56.3</v>
      </c>
    </row>
    <row r="36" spans="2:7" s="39" customFormat="1">
      <c r="B36" s="61" t="s">
        <v>632</v>
      </c>
      <c r="C36" s="121">
        <v>369.4</v>
      </c>
      <c r="D36" s="18">
        <v>0</v>
      </c>
      <c r="E36" s="102">
        <v>369.4</v>
      </c>
      <c r="F36" s="18">
        <v>233</v>
      </c>
      <c r="G36" s="121">
        <v>136.4</v>
      </c>
    </row>
    <row r="37" spans="2:7" s="39" customFormat="1">
      <c r="B37" s="61" t="s">
        <v>633</v>
      </c>
      <c r="C37" s="121">
        <v>413</v>
      </c>
      <c r="D37" s="18">
        <v>0</v>
      </c>
      <c r="E37" s="102">
        <v>413</v>
      </c>
      <c r="F37" s="18">
        <v>309.8</v>
      </c>
      <c r="G37" s="121">
        <v>103.2</v>
      </c>
    </row>
    <row r="38" spans="2:7" s="39" customFormat="1">
      <c r="B38" s="61" t="s">
        <v>634</v>
      </c>
      <c r="C38" s="121">
        <v>419.1</v>
      </c>
      <c r="D38" s="18">
        <v>0</v>
      </c>
      <c r="E38" s="102">
        <v>419.1</v>
      </c>
      <c r="F38" s="18">
        <v>259</v>
      </c>
      <c r="G38" s="121">
        <v>160.1</v>
      </c>
    </row>
    <row r="39" spans="2:7" s="39" customFormat="1">
      <c r="B39" s="61" t="s">
        <v>635</v>
      </c>
      <c r="C39" s="121">
        <v>418.7</v>
      </c>
      <c r="D39" s="18">
        <v>0</v>
      </c>
      <c r="E39" s="102">
        <v>418.70000000000005</v>
      </c>
      <c r="F39" s="18">
        <v>265.10000000000002</v>
      </c>
      <c r="G39" s="121">
        <v>153.6</v>
      </c>
    </row>
    <row r="40" spans="2:7" s="39" customFormat="1">
      <c r="B40" s="61" t="s">
        <v>636</v>
      </c>
      <c r="C40" s="121">
        <v>477.2</v>
      </c>
      <c r="D40" s="18">
        <v>0</v>
      </c>
      <c r="E40" s="102">
        <v>477.2</v>
      </c>
      <c r="F40" s="18">
        <v>440.4</v>
      </c>
      <c r="G40" s="121">
        <v>36.799999999999997</v>
      </c>
    </row>
    <row r="41" spans="2:7" s="39" customFormat="1">
      <c r="B41" s="61" t="s">
        <v>637</v>
      </c>
      <c r="C41" s="121">
        <v>419.5</v>
      </c>
      <c r="D41" s="18">
        <v>0</v>
      </c>
      <c r="E41" s="102">
        <v>419.5</v>
      </c>
      <c r="F41" s="18">
        <v>390.7</v>
      </c>
      <c r="G41" s="121">
        <v>28.8</v>
      </c>
    </row>
    <row r="42" spans="2:7" s="39" customFormat="1">
      <c r="B42" s="61" t="s">
        <v>638</v>
      </c>
      <c r="C42" s="121">
        <v>386.9</v>
      </c>
      <c r="D42" s="18">
        <v>0</v>
      </c>
      <c r="E42" s="102">
        <v>386.9</v>
      </c>
      <c r="F42" s="18">
        <v>278.7</v>
      </c>
      <c r="G42" s="121">
        <v>108.2</v>
      </c>
    </row>
    <row r="43" spans="2:7" s="39" customFormat="1">
      <c r="B43" s="61" t="s">
        <v>458</v>
      </c>
      <c r="C43" s="121">
        <v>438.8</v>
      </c>
      <c r="D43" s="18">
        <v>0</v>
      </c>
      <c r="E43" s="102">
        <v>438.79999999999995</v>
      </c>
      <c r="F43" s="18">
        <v>332.9</v>
      </c>
      <c r="G43" s="121">
        <v>105.9</v>
      </c>
    </row>
    <row r="44" spans="2:7" s="39" customFormat="1">
      <c r="B44" s="61" t="s">
        <v>459</v>
      </c>
      <c r="C44" s="121">
        <v>509.4</v>
      </c>
      <c r="D44" s="18">
        <v>0</v>
      </c>
      <c r="E44" s="102">
        <v>509.4</v>
      </c>
      <c r="F44" s="18">
        <v>392.3</v>
      </c>
      <c r="G44" s="121">
        <v>117.1</v>
      </c>
    </row>
    <row r="45" spans="2:7" s="39" customFormat="1">
      <c r="B45" s="61" t="s">
        <v>639</v>
      </c>
      <c r="C45" s="121">
        <v>451.9</v>
      </c>
      <c r="D45" s="18">
        <v>0</v>
      </c>
      <c r="E45" s="102">
        <v>451.90000000000003</v>
      </c>
      <c r="F45" s="18">
        <v>308.10000000000002</v>
      </c>
      <c r="G45" s="121">
        <v>143.80000000000001</v>
      </c>
    </row>
    <row r="46" spans="2:7" s="39" customFormat="1">
      <c r="B46" s="61" t="s">
        <v>640</v>
      </c>
      <c r="C46" s="121">
        <v>442.9</v>
      </c>
      <c r="D46" s="18">
        <v>0</v>
      </c>
      <c r="E46" s="102">
        <v>442.9</v>
      </c>
      <c r="F46" s="18">
        <v>360.7</v>
      </c>
      <c r="G46" s="121">
        <v>82.2</v>
      </c>
    </row>
    <row r="47" spans="2:7" s="39" customFormat="1">
      <c r="B47" s="61" t="s">
        <v>460</v>
      </c>
      <c r="C47" s="121">
        <v>387.1</v>
      </c>
      <c r="D47" s="18">
        <v>0</v>
      </c>
      <c r="E47" s="102">
        <v>387.1</v>
      </c>
      <c r="F47" s="18">
        <v>278.2</v>
      </c>
      <c r="G47" s="121">
        <v>108.9</v>
      </c>
    </row>
    <row r="48" spans="2:7" s="39" customFormat="1">
      <c r="B48" s="61" t="s">
        <v>462</v>
      </c>
      <c r="C48" s="121">
        <v>376</v>
      </c>
      <c r="D48" s="18">
        <v>0</v>
      </c>
      <c r="E48" s="102">
        <v>376</v>
      </c>
      <c r="F48" s="18">
        <v>284.10000000000002</v>
      </c>
      <c r="G48" s="121">
        <v>91.9</v>
      </c>
    </row>
    <row r="49" spans="2:7" s="39" customFormat="1">
      <c r="B49" s="61" t="s">
        <v>641</v>
      </c>
      <c r="C49" s="121">
        <v>352.5</v>
      </c>
      <c r="D49" s="18">
        <v>0</v>
      </c>
      <c r="E49" s="102">
        <v>349.2</v>
      </c>
      <c r="F49" s="18">
        <v>251.7</v>
      </c>
      <c r="G49" s="121">
        <v>97.5</v>
      </c>
    </row>
    <row r="50" spans="2:7" s="39" customFormat="1">
      <c r="B50" s="61" t="s">
        <v>463</v>
      </c>
      <c r="C50" s="121">
        <v>460.6</v>
      </c>
      <c r="D50" s="18">
        <v>0</v>
      </c>
      <c r="E50" s="102">
        <v>458.70000000000005</v>
      </c>
      <c r="F50" s="18">
        <v>367.1</v>
      </c>
      <c r="G50" s="121">
        <v>91.6</v>
      </c>
    </row>
    <row r="51" spans="2:7" s="39" customFormat="1">
      <c r="B51" s="61" t="s">
        <v>642</v>
      </c>
      <c r="C51" s="121">
        <v>362.2</v>
      </c>
      <c r="D51" s="18">
        <v>0</v>
      </c>
      <c r="E51" s="102">
        <v>359.20000000000005</v>
      </c>
      <c r="F51" s="18">
        <v>235.8</v>
      </c>
      <c r="G51" s="121">
        <v>123.4</v>
      </c>
    </row>
    <row r="52" spans="2:7" s="39" customFormat="1">
      <c r="B52" s="61" t="s">
        <v>643</v>
      </c>
      <c r="C52" s="121">
        <v>446.8</v>
      </c>
      <c r="D52" s="18">
        <v>0</v>
      </c>
      <c r="E52" s="102">
        <v>445.59999999999997</v>
      </c>
      <c r="F52" s="18">
        <v>404.2</v>
      </c>
      <c r="G52" s="121">
        <v>41.4</v>
      </c>
    </row>
    <row r="53" spans="2:7" s="39" customFormat="1">
      <c r="B53" s="61" t="s">
        <v>644</v>
      </c>
      <c r="C53" s="121">
        <v>423.7</v>
      </c>
      <c r="D53" s="18">
        <v>0</v>
      </c>
      <c r="E53" s="102">
        <v>421.2</v>
      </c>
      <c r="F53" s="18">
        <v>309.39999999999998</v>
      </c>
      <c r="G53" s="121">
        <v>111.8</v>
      </c>
    </row>
    <row r="54" spans="2:7" s="39" customFormat="1">
      <c r="B54" s="61" t="s">
        <v>645</v>
      </c>
      <c r="C54" s="121">
        <v>385.2</v>
      </c>
      <c r="D54" s="18">
        <v>0</v>
      </c>
      <c r="E54" s="102">
        <v>382.09999999999997</v>
      </c>
      <c r="F54" s="18">
        <v>326.39999999999998</v>
      </c>
      <c r="G54" s="121">
        <v>55.7</v>
      </c>
    </row>
    <row r="55" spans="2:7" s="39" customFormat="1">
      <c r="B55" s="61" t="s">
        <v>465</v>
      </c>
      <c r="C55" s="121">
        <v>402.3</v>
      </c>
      <c r="D55" s="18">
        <v>0</v>
      </c>
      <c r="E55" s="102">
        <v>401</v>
      </c>
      <c r="F55" s="18">
        <v>369.8</v>
      </c>
      <c r="G55" s="121">
        <v>31.2</v>
      </c>
    </row>
    <row r="56" spans="2:7" s="39" customFormat="1">
      <c r="B56" s="61" t="s">
        <v>466</v>
      </c>
      <c r="C56" s="121">
        <v>441.9</v>
      </c>
      <c r="D56" s="18">
        <v>0</v>
      </c>
      <c r="E56" s="102">
        <v>439.5</v>
      </c>
      <c r="F56" s="18">
        <v>305</v>
      </c>
      <c r="G56" s="121">
        <v>134.5</v>
      </c>
    </row>
    <row r="57" spans="2:7" s="39" customFormat="1">
      <c r="B57" s="61" t="s">
        <v>646</v>
      </c>
      <c r="C57" s="121">
        <v>470.5</v>
      </c>
      <c r="D57" s="18">
        <v>0</v>
      </c>
      <c r="E57" s="102">
        <v>469.4</v>
      </c>
      <c r="F57" s="18">
        <v>408.9</v>
      </c>
      <c r="G57" s="121">
        <v>60.5</v>
      </c>
    </row>
    <row r="58" spans="2:7" s="39" customFormat="1">
      <c r="B58" s="61" t="s">
        <v>647</v>
      </c>
      <c r="C58" s="121">
        <v>385.3</v>
      </c>
      <c r="D58" s="18">
        <v>0</v>
      </c>
      <c r="E58" s="102">
        <v>378.7</v>
      </c>
      <c r="F58" s="18">
        <v>251</v>
      </c>
      <c r="G58" s="121">
        <v>127.7</v>
      </c>
    </row>
    <row r="59" spans="2:7" s="39" customFormat="1">
      <c r="B59" s="61" t="s">
        <v>648</v>
      </c>
      <c r="C59" s="121">
        <v>404.5</v>
      </c>
      <c r="D59" s="18">
        <v>0</v>
      </c>
      <c r="E59" s="102">
        <v>403.2</v>
      </c>
      <c r="F59" s="18">
        <v>294.7</v>
      </c>
      <c r="G59" s="121">
        <v>108.5</v>
      </c>
    </row>
    <row r="60" spans="2:7" s="39" customFormat="1">
      <c r="B60" s="61" t="s">
        <v>467</v>
      </c>
      <c r="C60" s="121">
        <v>463.6</v>
      </c>
      <c r="D60" s="18">
        <v>0</v>
      </c>
      <c r="E60" s="102">
        <v>462.2</v>
      </c>
      <c r="F60" s="18">
        <v>419.8</v>
      </c>
      <c r="G60" s="121">
        <v>42.4</v>
      </c>
    </row>
    <row r="61" spans="2:7" s="39" customFormat="1">
      <c r="B61" s="61" t="s">
        <v>649</v>
      </c>
      <c r="C61" s="121">
        <v>422.6</v>
      </c>
      <c r="D61" s="18">
        <v>0</v>
      </c>
      <c r="E61" s="102">
        <v>421.79999999999995</v>
      </c>
      <c r="F61" s="18">
        <v>390.9</v>
      </c>
      <c r="G61" s="121">
        <v>30.9</v>
      </c>
    </row>
    <row r="62" spans="2:7" s="39" customFormat="1">
      <c r="B62" s="61" t="s">
        <v>650</v>
      </c>
      <c r="C62" s="121">
        <v>440.6</v>
      </c>
      <c r="D62" s="18">
        <v>0</v>
      </c>
      <c r="E62" s="102">
        <v>437.3</v>
      </c>
      <c r="F62" s="18">
        <v>266</v>
      </c>
      <c r="G62" s="121">
        <v>171.3</v>
      </c>
    </row>
    <row r="63" spans="2:7" s="39" customFormat="1">
      <c r="B63" s="61" t="s">
        <v>651</v>
      </c>
      <c r="C63" s="121">
        <v>484.3</v>
      </c>
      <c r="D63" s="18">
        <v>0</v>
      </c>
      <c r="E63" s="102">
        <v>483.4</v>
      </c>
      <c r="F63" s="18">
        <v>457.7</v>
      </c>
      <c r="G63" s="121">
        <v>25.7</v>
      </c>
    </row>
    <row r="64" spans="2:7" s="39" customFormat="1">
      <c r="B64" s="61" t="s">
        <v>652</v>
      </c>
      <c r="C64" s="121">
        <v>365.7</v>
      </c>
      <c r="D64" s="18">
        <v>0</v>
      </c>
      <c r="E64" s="102">
        <v>362.29999999999995</v>
      </c>
      <c r="F64" s="18">
        <v>281.2</v>
      </c>
      <c r="G64" s="121">
        <v>81.099999999999994</v>
      </c>
    </row>
    <row r="65" spans="2:7" s="39" customFormat="1">
      <c r="B65" s="61" t="s">
        <v>653</v>
      </c>
      <c r="C65" s="121">
        <v>515.79999999999995</v>
      </c>
      <c r="D65" s="18">
        <v>0</v>
      </c>
      <c r="E65" s="102">
        <v>514.5</v>
      </c>
      <c r="F65" s="18">
        <v>416.1</v>
      </c>
      <c r="G65" s="121">
        <v>98.4</v>
      </c>
    </row>
    <row r="66" spans="2:7">
      <c r="B66" s="61">
        <v>863537</v>
      </c>
      <c r="C66" s="121">
        <v>395.5</v>
      </c>
      <c r="D66" s="18">
        <v>0</v>
      </c>
      <c r="E66" s="102">
        <v>395.5</v>
      </c>
      <c r="F66" s="18">
        <v>322.39999999999998</v>
      </c>
      <c r="G66" s="121">
        <v>73.099999999999994</v>
      </c>
    </row>
    <row r="67" spans="2:7">
      <c r="B67" s="61">
        <v>863543</v>
      </c>
      <c r="C67" s="121">
        <v>473.2</v>
      </c>
      <c r="D67" s="18">
        <v>0</v>
      </c>
      <c r="E67" s="102">
        <v>473.2</v>
      </c>
      <c r="F67" s="18">
        <v>404</v>
      </c>
      <c r="G67" s="121">
        <v>69.2</v>
      </c>
    </row>
    <row r="68" spans="2:7">
      <c r="B68" s="61">
        <v>863544</v>
      </c>
      <c r="C68" s="121">
        <v>472.9</v>
      </c>
      <c r="D68" s="18">
        <v>0</v>
      </c>
      <c r="E68" s="102">
        <v>472.9</v>
      </c>
      <c r="F68" s="18">
        <v>364.4</v>
      </c>
      <c r="G68" s="121">
        <v>108.5</v>
      </c>
    </row>
    <row r="69" spans="2:7">
      <c r="B69" s="61">
        <v>863547</v>
      </c>
      <c r="C69" s="121">
        <v>492.3</v>
      </c>
      <c r="D69" s="18">
        <v>0</v>
      </c>
      <c r="E69" s="102">
        <v>492.3</v>
      </c>
      <c r="F69" s="18">
        <v>382.8</v>
      </c>
      <c r="G69" s="121">
        <v>109.5</v>
      </c>
    </row>
    <row r="70" spans="2:7">
      <c r="B70" s="61">
        <v>863548</v>
      </c>
      <c r="C70" s="121">
        <v>509.59999999999997</v>
      </c>
      <c r="D70" s="18">
        <v>0</v>
      </c>
      <c r="E70" s="102">
        <v>509.59999999999997</v>
      </c>
      <c r="F70" s="18">
        <v>420.4</v>
      </c>
      <c r="G70" s="121">
        <v>89.2</v>
      </c>
    </row>
    <row r="71" spans="2:7">
      <c r="B71" s="61">
        <v>863557</v>
      </c>
      <c r="C71" s="121">
        <v>456.20000000000005</v>
      </c>
      <c r="D71" s="18">
        <v>0</v>
      </c>
      <c r="E71" s="102">
        <v>456.20000000000005</v>
      </c>
      <c r="F71" s="18">
        <v>298.10000000000002</v>
      </c>
      <c r="G71" s="121">
        <v>158.1</v>
      </c>
    </row>
    <row r="72" spans="2:7">
      <c r="B72" s="61">
        <v>863566</v>
      </c>
      <c r="C72" s="121">
        <v>453.2</v>
      </c>
      <c r="D72" s="18">
        <v>0</v>
      </c>
      <c r="E72" s="102">
        <v>453.2</v>
      </c>
      <c r="F72" s="18">
        <v>370</v>
      </c>
      <c r="G72" s="121">
        <v>83.2</v>
      </c>
    </row>
  </sheetData>
  <mergeCells count="3">
    <mergeCell ref="B1:G1"/>
    <mergeCell ref="E7:G7"/>
    <mergeCell ref="C6:G6"/>
  </mergeCells>
  <printOptions horizontalCentered="1"/>
  <pageMargins left="0.70866141732283472" right="0.70866141732283472" top="0.98425196850393704" bottom="0.98425196850393704" header="0.51181102362204722" footer="0.51181102362204722"/>
  <pageSetup orientation="portrait" r:id="rId1"/>
  <headerFooter scaleWithDoc="0">
    <oddHeader>&amp;LPage &amp;P of &amp;N&amp;COverburden Drilling Management Limited&amp;R&amp;D</oddHeader>
  </headerFooter>
</worksheet>
</file>

<file path=xl/worksheets/sheet13.xml><?xml version="1.0" encoding="utf-8"?>
<worksheet xmlns="http://schemas.openxmlformats.org/spreadsheetml/2006/main" xmlns:r="http://schemas.openxmlformats.org/officeDocument/2006/relationships">
  <sheetPr codeName="Sheet11"/>
  <dimension ref="A1:D29"/>
  <sheetViews>
    <sheetView workbookViewId="0">
      <selection sqref="A1:D1"/>
    </sheetView>
  </sheetViews>
  <sheetFormatPr defaultColWidth="9.140625" defaultRowHeight="12.75"/>
  <cols>
    <col min="1" max="1" width="11.85546875" style="39" customWidth="1"/>
    <col min="2" max="2" width="14" style="39" customWidth="1"/>
    <col min="3" max="3" width="18" style="39" customWidth="1"/>
    <col min="4" max="4" width="13.5703125" style="39" customWidth="1"/>
    <col min="5" max="16384" width="9.140625" style="39"/>
  </cols>
  <sheetData>
    <row r="1" spans="1:4" ht="15.75">
      <c r="A1" s="316" t="s">
        <v>498</v>
      </c>
      <c r="B1" s="316"/>
      <c r="C1" s="316"/>
      <c r="D1" s="316"/>
    </row>
    <row r="2" spans="1:4">
      <c r="A2" s="39" t="s">
        <v>441</v>
      </c>
    </row>
    <row r="3" spans="1:4">
      <c r="A3" s="39" t="s">
        <v>499</v>
      </c>
    </row>
    <row r="4" spans="1:4">
      <c r="A4" s="39" t="s">
        <v>442</v>
      </c>
    </row>
    <row r="5" spans="1:4">
      <c r="A5" s="39" t="s">
        <v>443</v>
      </c>
    </row>
    <row r="6" spans="1:4" ht="29.25" customHeight="1">
      <c r="B6" s="183" t="s">
        <v>315</v>
      </c>
      <c r="C6" s="184" t="s">
        <v>444</v>
      </c>
    </row>
    <row r="7" spans="1:4" ht="16.5" customHeight="1">
      <c r="B7" s="152" t="s">
        <v>445</v>
      </c>
      <c r="C7" s="185">
        <v>719.8</v>
      </c>
    </row>
    <row r="8" spans="1:4" ht="16.5" customHeight="1">
      <c r="B8" s="152" t="s">
        <v>446</v>
      </c>
      <c r="C8" s="185">
        <v>2218.6</v>
      </c>
    </row>
    <row r="9" spans="1:4" ht="16.5" customHeight="1">
      <c r="B9" s="152" t="s">
        <v>447</v>
      </c>
      <c r="C9" s="185">
        <v>1411.9</v>
      </c>
    </row>
    <row r="10" spans="1:4" ht="16.5" customHeight="1">
      <c r="B10" s="152" t="s">
        <v>448</v>
      </c>
      <c r="C10" s="185">
        <v>766.7</v>
      </c>
    </row>
    <row r="11" spans="1:4" ht="16.5" customHeight="1">
      <c r="B11" s="152" t="s">
        <v>449</v>
      </c>
      <c r="C11" s="185">
        <v>1181.4000000000001</v>
      </c>
    </row>
    <row r="12" spans="1:4" ht="16.5" customHeight="1">
      <c r="B12" s="152" t="s">
        <v>450</v>
      </c>
      <c r="C12" s="185">
        <v>1136.7</v>
      </c>
    </row>
    <row r="13" spans="1:4" ht="16.5" customHeight="1">
      <c r="B13" s="152" t="s">
        <v>451</v>
      </c>
      <c r="C13" s="185">
        <v>364</v>
      </c>
    </row>
    <row r="14" spans="1:4" ht="16.5" customHeight="1">
      <c r="B14" s="152" t="s">
        <v>452</v>
      </c>
      <c r="C14" s="185">
        <v>864</v>
      </c>
    </row>
    <row r="15" spans="1:4" ht="16.5" customHeight="1">
      <c r="B15" s="152" t="s">
        <v>453</v>
      </c>
      <c r="C15" s="185">
        <v>179.7</v>
      </c>
    </row>
    <row r="16" spans="1:4" ht="16.5" customHeight="1">
      <c r="B16" s="152" t="s">
        <v>454</v>
      </c>
      <c r="C16" s="185">
        <v>2820.6</v>
      </c>
    </row>
    <row r="17" spans="2:3" ht="16.5" customHeight="1">
      <c r="B17" s="152" t="s">
        <v>455</v>
      </c>
      <c r="C17" s="185">
        <v>1790.5</v>
      </c>
    </row>
    <row r="18" spans="2:3" ht="16.5" customHeight="1">
      <c r="B18" s="152" t="s">
        <v>456</v>
      </c>
      <c r="C18" s="185">
        <v>2161</v>
      </c>
    </row>
    <row r="19" spans="2:3" ht="16.5" customHeight="1">
      <c r="B19" s="152" t="s">
        <v>457</v>
      </c>
      <c r="C19" s="185">
        <v>2146.5</v>
      </c>
    </row>
    <row r="20" spans="2:3" ht="16.5" customHeight="1">
      <c r="B20" s="152" t="s">
        <v>458</v>
      </c>
      <c r="C20" s="185">
        <v>982.8</v>
      </c>
    </row>
    <row r="21" spans="2:3" ht="16.5" customHeight="1">
      <c r="B21" s="152" t="s">
        <v>459</v>
      </c>
      <c r="C21" s="185">
        <v>2212.9</v>
      </c>
    </row>
    <row r="22" spans="2:3" ht="16.5" customHeight="1">
      <c r="B22" s="152" t="s">
        <v>460</v>
      </c>
      <c r="C22" s="185">
        <v>1116.2</v>
      </c>
    </row>
    <row r="23" spans="2:3" ht="16.5" customHeight="1">
      <c r="B23" s="152" t="s">
        <v>461</v>
      </c>
      <c r="C23" s="185">
        <v>247.3</v>
      </c>
    </row>
    <row r="24" spans="2:3" ht="16.5" customHeight="1">
      <c r="B24" s="152" t="s">
        <v>462</v>
      </c>
      <c r="C24" s="185">
        <v>159.4</v>
      </c>
    </row>
    <row r="25" spans="2:3" ht="16.5" customHeight="1">
      <c r="B25" s="152" t="s">
        <v>463</v>
      </c>
      <c r="C25" s="185">
        <v>828.9</v>
      </c>
    </row>
    <row r="26" spans="2:3" ht="16.5" customHeight="1">
      <c r="B26" s="152" t="s">
        <v>464</v>
      </c>
      <c r="C26" s="185">
        <v>381.4</v>
      </c>
    </row>
    <row r="27" spans="2:3" ht="16.5" customHeight="1">
      <c r="B27" s="152" t="s">
        <v>465</v>
      </c>
      <c r="C27" s="185">
        <v>167.3</v>
      </c>
    </row>
    <row r="28" spans="2:3" ht="16.5" customHeight="1">
      <c r="B28" s="152" t="s">
        <v>466</v>
      </c>
      <c r="C28" s="185">
        <v>963</v>
      </c>
    </row>
    <row r="29" spans="2:3" ht="16.5" customHeight="1">
      <c r="B29" s="152" t="s">
        <v>467</v>
      </c>
      <c r="C29" s="185">
        <v>1032.9000000000001</v>
      </c>
    </row>
  </sheetData>
  <mergeCells count="1">
    <mergeCell ref="A1:D1"/>
  </mergeCells>
  <printOptions horizontalCentered="1"/>
  <pageMargins left="0.70866141732283472" right="0.70866141732283472" top="0.74803149606299213" bottom="0.74803149606299213" header="0.31496062992125984" footer="0.31496062992125984"/>
  <pageSetup orientation="portrait" r:id="rId1"/>
  <headerFooter>
    <oddHeader>&amp;LPage &amp;P of &amp;N&amp;COverburden Drilling Management Limited&amp;R&amp;D</oddHeader>
  </headerFooter>
</worksheet>
</file>

<file path=xl/worksheets/sheet14.xml><?xml version="1.0" encoding="utf-8"?>
<worksheet xmlns="http://schemas.openxmlformats.org/spreadsheetml/2006/main" xmlns:r="http://schemas.openxmlformats.org/officeDocument/2006/relationships">
  <dimension ref="A1:T31"/>
  <sheetViews>
    <sheetView workbookViewId="0">
      <selection sqref="A1:T1"/>
    </sheetView>
  </sheetViews>
  <sheetFormatPr defaultRowHeight="12.75"/>
  <cols>
    <col min="1" max="1" width="9.5703125" customWidth="1"/>
    <col min="2" max="2" width="10" customWidth="1"/>
    <col min="4" max="4" width="11.5703125" customWidth="1"/>
    <col min="7" max="7" width="8.42578125" customWidth="1"/>
    <col min="8" max="8" width="10.85546875" customWidth="1"/>
    <col min="11" max="11" width="8.85546875" customWidth="1"/>
    <col min="12" max="12" width="7.5703125" customWidth="1"/>
    <col min="13" max="13" width="8.28515625" customWidth="1"/>
    <col min="14" max="14" width="11.42578125" customWidth="1"/>
    <col min="15" max="15" width="12.28515625" customWidth="1"/>
    <col min="16" max="16" width="11" customWidth="1"/>
    <col min="17" max="17" width="10.42578125" customWidth="1"/>
    <col min="18" max="18" width="13.42578125" customWidth="1"/>
    <col min="19" max="19" width="8.42578125" customWidth="1"/>
    <col min="20" max="20" width="49.7109375" customWidth="1"/>
  </cols>
  <sheetData>
    <row r="1" spans="1:20" s="39" customFormat="1" ht="18.75">
      <c r="A1" s="317" t="s">
        <v>589</v>
      </c>
      <c r="B1" s="317"/>
      <c r="C1" s="317"/>
      <c r="D1" s="317"/>
      <c r="E1" s="317"/>
      <c r="F1" s="317"/>
      <c r="G1" s="317"/>
      <c r="H1" s="317"/>
      <c r="I1" s="317"/>
      <c r="J1" s="317"/>
      <c r="K1" s="317"/>
      <c r="L1" s="317"/>
      <c r="M1" s="317"/>
      <c r="N1" s="317"/>
      <c r="O1" s="317"/>
      <c r="P1" s="317"/>
      <c r="Q1" s="317"/>
      <c r="R1" s="317"/>
      <c r="S1" s="317"/>
      <c r="T1" s="317"/>
    </row>
    <row r="2" spans="1:20" ht="15.75" customHeight="1">
      <c r="A2" s="229" t="s">
        <v>441</v>
      </c>
      <c r="B2" s="224"/>
      <c r="C2" s="224"/>
      <c r="D2" s="224"/>
      <c r="E2" s="224"/>
      <c r="F2" s="224"/>
      <c r="G2" s="224"/>
      <c r="H2" s="224"/>
      <c r="I2" s="224"/>
      <c r="J2" s="224"/>
      <c r="K2" s="224"/>
      <c r="L2" s="224"/>
      <c r="M2" s="224"/>
      <c r="N2" s="224"/>
      <c r="O2" s="224"/>
      <c r="P2" s="224"/>
      <c r="Q2" s="224"/>
      <c r="R2" s="224"/>
      <c r="S2" s="224"/>
      <c r="T2" s="224"/>
    </row>
    <row r="3" spans="1:20" s="39" customFormat="1" ht="15.75" customHeight="1">
      <c r="A3" s="229" t="s">
        <v>499</v>
      </c>
      <c r="B3" s="224"/>
      <c r="C3" s="224"/>
      <c r="D3" s="224"/>
      <c r="E3" s="224"/>
      <c r="F3" s="224"/>
      <c r="G3" s="224"/>
      <c r="H3" s="224"/>
      <c r="I3" s="224"/>
      <c r="J3" s="224"/>
      <c r="K3" s="224"/>
      <c r="L3" s="224"/>
      <c r="M3" s="224"/>
      <c r="N3" s="224"/>
      <c r="O3" s="224"/>
      <c r="P3" s="224"/>
      <c r="Q3" s="224"/>
      <c r="R3" s="224"/>
      <c r="S3" s="224"/>
      <c r="T3" s="224"/>
    </row>
    <row r="4" spans="1:20" s="39" customFormat="1" ht="15.75" customHeight="1">
      <c r="A4" s="229" t="s">
        <v>614</v>
      </c>
      <c r="B4" s="223"/>
      <c r="C4" s="223"/>
      <c r="D4" s="223"/>
      <c r="E4" s="223"/>
      <c r="F4" s="223"/>
      <c r="G4" s="223"/>
      <c r="H4" s="223"/>
      <c r="I4" s="223"/>
      <c r="J4" s="223"/>
      <c r="K4" s="223"/>
      <c r="L4" s="223"/>
      <c r="M4" s="223"/>
      <c r="N4" s="223"/>
      <c r="O4" s="223"/>
      <c r="P4" s="223"/>
      <c r="Q4" s="223"/>
      <c r="R4" s="223"/>
      <c r="S4" s="223"/>
      <c r="T4" s="223"/>
    </row>
    <row r="5" spans="1:20" ht="15.75" customHeight="1">
      <c r="A5" s="229" t="s">
        <v>615</v>
      </c>
      <c r="B5" s="39"/>
      <c r="C5" s="39"/>
      <c r="D5" s="39"/>
      <c r="E5" s="39"/>
      <c r="F5" s="39"/>
      <c r="G5" s="39"/>
      <c r="H5" s="39"/>
      <c r="I5" s="39"/>
      <c r="J5" s="39"/>
      <c r="K5" s="39"/>
      <c r="L5" s="39"/>
      <c r="M5" s="39"/>
      <c r="N5" s="39"/>
      <c r="O5" s="39"/>
      <c r="P5" s="39"/>
      <c r="Q5" s="39"/>
      <c r="R5" s="39"/>
      <c r="S5" s="39"/>
      <c r="T5" s="219"/>
    </row>
    <row r="6" spans="1:20" s="39" customFormat="1" ht="15.75" customHeight="1">
      <c r="A6" s="233"/>
      <c r="B6" s="273" t="s">
        <v>616</v>
      </c>
      <c r="C6" s="274"/>
      <c r="D6" s="274"/>
      <c r="E6" s="274"/>
      <c r="F6" s="274"/>
      <c r="G6" s="274"/>
      <c r="H6" s="274"/>
      <c r="I6" s="274"/>
      <c r="J6" s="274"/>
      <c r="K6" s="274"/>
      <c r="L6" s="274"/>
      <c r="M6" s="274"/>
      <c r="N6" s="274"/>
      <c r="O6" s="274"/>
      <c r="P6" s="274"/>
      <c r="Q6" s="274"/>
      <c r="R6" s="274"/>
      <c r="S6" s="274"/>
      <c r="T6" s="275"/>
    </row>
    <row r="7" spans="1:20" ht="27" customHeight="1">
      <c r="A7" s="234"/>
      <c r="B7" s="318" t="s">
        <v>590</v>
      </c>
      <c r="C7" s="318"/>
      <c r="D7" s="318"/>
      <c r="E7" s="318"/>
      <c r="F7" s="318"/>
      <c r="G7" s="318"/>
      <c r="H7" s="318"/>
      <c r="I7" s="318"/>
      <c r="J7" s="318"/>
      <c r="K7" s="318"/>
      <c r="L7" s="318"/>
      <c r="M7" s="319"/>
      <c r="N7" s="320" t="s">
        <v>591</v>
      </c>
      <c r="O7" s="318"/>
      <c r="P7" s="319"/>
      <c r="Q7" s="230" t="s">
        <v>592</v>
      </c>
      <c r="R7" s="220"/>
      <c r="S7" s="220"/>
      <c r="T7" s="37"/>
    </row>
    <row r="8" spans="1:20" ht="63.75">
      <c r="A8" s="221" t="s">
        <v>315</v>
      </c>
      <c r="B8" s="231" t="s">
        <v>593</v>
      </c>
      <c r="C8" s="222" t="s">
        <v>594</v>
      </c>
      <c r="D8" s="221" t="s">
        <v>595</v>
      </c>
      <c r="E8" s="221" t="s">
        <v>596</v>
      </c>
      <c r="F8" s="221" t="s">
        <v>597</v>
      </c>
      <c r="G8" s="221" t="s">
        <v>598</v>
      </c>
      <c r="H8" s="221" t="s">
        <v>599</v>
      </c>
      <c r="I8" s="221" t="s">
        <v>600</v>
      </c>
      <c r="J8" s="221" t="s">
        <v>601</v>
      </c>
      <c r="K8" s="222" t="s">
        <v>602</v>
      </c>
      <c r="L8" s="222" t="s">
        <v>603</v>
      </c>
      <c r="M8" s="222" t="s">
        <v>604</v>
      </c>
      <c r="N8" s="221" t="s">
        <v>605</v>
      </c>
      <c r="O8" s="221" t="s">
        <v>606</v>
      </c>
      <c r="P8" s="221" t="s">
        <v>607</v>
      </c>
      <c r="Q8" s="221" t="s">
        <v>608</v>
      </c>
      <c r="R8" s="221" t="s">
        <v>204</v>
      </c>
      <c r="S8" s="221" t="s">
        <v>34</v>
      </c>
      <c r="T8" s="217" t="s">
        <v>360</v>
      </c>
    </row>
    <row r="9" spans="1:20" ht="29.25" customHeight="1">
      <c r="A9" s="232">
        <v>863504</v>
      </c>
      <c r="B9" s="226">
        <v>0</v>
      </c>
      <c r="C9" s="226">
        <v>6</v>
      </c>
      <c r="D9" s="226">
        <v>3</v>
      </c>
      <c r="E9" s="226">
        <v>0</v>
      </c>
      <c r="F9" s="226">
        <v>0</v>
      </c>
      <c r="G9" s="226">
        <v>0</v>
      </c>
      <c r="H9" s="226">
        <v>11</v>
      </c>
      <c r="I9" s="226">
        <v>4</v>
      </c>
      <c r="J9" s="226">
        <v>28</v>
      </c>
      <c r="K9" s="226">
        <v>0</v>
      </c>
      <c r="L9" s="226">
        <v>0</v>
      </c>
      <c r="M9" s="226">
        <v>3</v>
      </c>
      <c r="N9" s="226">
        <v>1</v>
      </c>
      <c r="O9" s="226">
        <v>35</v>
      </c>
      <c r="P9" s="226">
        <v>8</v>
      </c>
      <c r="Q9" s="226">
        <v>0</v>
      </c>
      <c r="R9" s="227" t="s">
        <v>609</v>
      </c>
      <c r="S9" s="226">
        <v>100</v>
      </c>
      <c r="T9" s="228"/>
    </row>
    <row r="10" spans="1:20" ht="29.25" customHeight="1">
      <c r="A10" s="225">
        <v>863505</v>
      </c>
      <c r="B10" s="226">
        <v>0</v>
      </c>
      <c r="C10" s="226">
        <v>30</v>
      </c>
      <c r="D10" s="226">
        <v>4</v>
      </c>
      <c r="E10" s="226">
        <v>0</v>
      </c>
      <c r="F10" s="226">
        <v>1</v>
      </c>
      <c r="G10" s="226">
        <v>2</v>
      </c>
      <c r="H10" s="226">
        <v>3</v>
      </c>
      <c r="I10" s="226">
        <v>0</v>
      </c>
      <c r="J10" s="226">
        <v>31</v>
      </c>
      <c r="K10" s="226">
        <v>0</v>
      </c>
      <c r="L10" s="226">
        <v>0</v>
      </c>
      <c r="M10" s="226">
        <v>4</v>
      </c>
      <c r="N10" s="226">
        <v>1</v>
      </c>
      <c r="O10" s="226">
        <v>11</v>
      </c>
      <c r="P10" s="226">
        <v>8</v>
      </c>
      <c r="Q10" s="226">
        <v>5</v>
      </c>
      <c r="R10" s="226">
        <v>0</v>
      </c>
      <c r="S10" s="226">
        <v>100</v>
      </c>
      <c r="T10" s="228"/>
    </row>
    <row r="11" spans="1:20" ht="38.25" customHeight="1">
      <c r="A11" s="225">
        <v>863515</v>
      </c>
      <c r="B11" s="226">
        <v>0</v>
      </c>
      <c r="C11" s="226">
        <v>14</v>
      </c>
      <c r="D11" s="226">
        <v>2</v>
      </c>
      <c r="E11" s="226">
        <v>0</v>
      </c>
      <c r="F11" s="226">
        <v>0</v>
      </c>
      <c r="G11" s="226">
        <v>1</v>
      </c>
      <c r="H11" s="226">
        <v>1</v>
      </c>
      <c r="I11" s="226">
        <v>0</v>
      </c>
      <c r="J11" s="226">
        <v>44</v>
      </c>
      <c r="K11" s="226">
        <v>0</v>
      </c>
      <c r="L11" s="226">
        <v>0</v>
      </c>
      <c r="M11" s="226">
        <v>0</v>
      </c>
      <c r="N11" s="226">
        <v>1</v>
      </c>
      <c r="O11" s="226">
        <v>26</v>
      </c>
      <c r="P11" s="226">
        <v>6</v>
      </c>
      <c r="Q11" s="226">
        <v>4</v>
      </c>
      <c r="R11" s="227" t="s">
        <v>617</v>
      </c>
      <c r="S11" s="226">
        <v>100</v>
      </c>
      <c r="T11" s="228"/>
    </row>
    <row r="12" spans="1:20" ht="29.25" customHeight="1">
      <c r="A12" s="225">
        <v>863523</v>
      </c>
      <c r="B12" s="226">
        <v>0</v>
      </c>
      <c r="C12" s="226">
        <v>94</v>
      </c>
      <c r="D12" s="226">
        <v>0</v>
      </c>
      <c r="E12" s="226">
        <v>0</v>
      </c>
      <c r="F12" s="226">
        <v>0</v>
      </c>
      <c r="G12" s="226">
        <v>0</v>
      </c>
      <c r="H12" s="226">
        <v>0</v>
      </c>
      <c r="I12" s="226">
        <v>0</v>
      </c>
      <c r="J12" s="226">
        <v>0</v>
      </c>
      <c r="K12" s="226">
        <v>0</v>
      </c>
      <c r="L12" s="226">
        <v>0</v>
      </c>
      <c r="M12" s="226">
        <v>4</v>
      </c>
      <c r="N12" s="226">
        <v>1</v>
      </c>
      <c r="O12" s="226">
        <v>1</v>
      </c>
      <c r="P12" s="226">
        <v>0</v>
      </c>
      <c r="Q12" s="226">
        <v>0</v>
      </c>
      <c r="R12" s="226">
        <v>0</v>
      </c>
      <c r="S12" s="226">
        <v>100</v>
      </c>
      <c r="T12" s="228" t="s">
        <v>620</v>
      </c>
    </row>
    <row r="13" spans="1:20" ht="51.75" customHeight="1">
      <c r="A13" s="225">
        <v>863524</v>
      </c>
      <c r="B13" s="226">
        <v>0</v>
      </c>
      <c r="C13" s="226">
        <v>27</v>
      </c>
      <c r="D13" s="226">
        <v>2</v>
      </c>
      <c r="E13" s="226">
        <v>0</v>
      </c>
      <c r="F13" s="226">
        <v>0</v>
      </c>
      <c r="G13" s="226">
        <v>2</v>
      </c>
      <c r="H13" s="226">
        <v>5</v>
      </c>
      <c r="I13" s="226">
        <v>0</v>
      </c>
      <c r="J13" s="226">
        <v>20</v>
      </c>
      <c r="K13" s="226">
        <v>0</v>
      </c>
      <c r="L13" s="226">
        <v>0</v>
      </c>
      <c r="M13" s="226">
        <v>6</v>
      </c>
      <c r="N13" s="226">
        <v>0</v>
      </c>
      <c r="O13" s="226">
        <v>32</v>
      </c>
      <c r="P13" s="226">
        <v>3</v>
      </c>
      <c r="Q13" s="226">
        <v>0</v>
      </c>
      <c r="R13" s="227" t="s">
        <v>610</v>
      </c>
      <c r="S13" s="226">
        <v>100</v>
      </c>
      <c r="T13" s="228" t="s">
        <v>621</v>
      </c>
    </row>
    <row r="14" spans="1:20" ht="29.25" customHeight="1">
      <c r="A14" s="225">
        <v>863525</v>
      </c>
      <c r="B14" s="226">
        <v>2</v>
      </c>
      <c r="C14" s="226">
        <v>27</v>
      </c>
      <c r="D14" s="226">
        <v>0</v>
      </c>
      <c r="E14" s="226">
        <v>0</v>
      </c>
      <c r="F14" s="226">
        <v>0</v>
      </c>
      <c r="G14" s="226">
        <v>1</v>
      </c>
      <c r="H14" s="226">
        <v>0</v>
      </c>
      <c r="I14" s="226">
        <v>0</v>
      </c>
      <c r="J14" s="226">
        <v>9</v>
      </c>
      <c r="K14" s="226">
        <v>0</v>
      </c>
      <c r="L14" s="226">
        <v>0</v>
      </c>
      <c r="M14" s="226">
        <v>5</v>
      </c>
      <c r="N14" s="226">
        <v>1</v>
      </c>
      <c r="O14" s="226">
        <v>43</v>
      </c>
      <c r="P14" s="226">
        <v>6</v>
      </c>
      <c r="Q14" s="226">
        <v>4</v>
      </c>
      <c r="R14" s="227" t="s">
        <v>611</v>
      </c>
      <c r="S14" s="226">
        <v>100</v>
      </c>
      <c r="T14" s="228" t="s">
        <v>622</v>
      </c>
    </row>
    <row r="15" spans="1:20" ht="29.25" customHeight="1">
      <c r="A15" s="225">
        <v>863537</v>
      </c>
      <c r="B15" s="226">
        <v>1</v>
      </c>
      <c r="C15" s="226">
        <v>0</v>
      </c>
      <c r="D15" s="226">
        <v>0</v>
      </c>
      <c r="E15" s="226">
        <v>0</v>
      </c>
      <c r="F15" s="226">
        <v>0</v>
      </c>
      <c r="G15" s="226">
        <v>0</v>
      </c>
      <c r="H15" s="226">
        <v>15</v>
      </c>
      <c r="I15" s="226">
        <v>0</v>
      </c>
      <c r="J15" s="226">
        <v>3</v>
      </c>
      <c r="K15" s="226">
        <v>0</v>
      </c>
      <c r="L15" s="226">
        <v>0</v>
      </c>
      <c r="M15" s="226">
        <v>1</v>
      </c>
      <c r="N15" s="226">
        <v>0</v>
      </c>
      <c r="O15" s="226">
        <v>43</v>
      </c>
      <c r="P15" s="226">
        <v>11</v>
      </c>
      <c r="Q15" s="226">
        <v>1</v>
      </c>
      <c r="R15" s="226">
        <v>0</v>
      </c>
      <c r="S15" s="226">
        <v>75</v>
      </c>
      <c r="T15" s="228"/>
    </row>
    <row r="16" spans="1:20" ht="42" customHeight="1">
      <c r="A16" s="225">
        <v>863543</v>
      </c>
      <c r="B16" s="226">
        <v>0</v>
      </c>
      <c r="C16" s="226">
        <v>22</v>
      </c>
      <c r="D16" s="226">
        <v>3</v>
      </c>
      <c r="E16" s="226">
        <v>0</v>
      </c>
      <c r="F16" s="226">
        <v>0</v>
      </c>
      <c r="G16" s="226">
        <v>0</v>
      </c>
      <c r="H16" s="226">
        <v>27</v>
      </c>
      <c r="I16" s="227" t="s">
        <v>613</v>
      </c>
      <c r="J16" s="226">
        <v>15</v>
      </c>
      <c r="K16" s="226">
        <v>0</v>
      </c>
      <c r="L16" s="226">
        <v>0</v>
      </c>
      <c r="M16" s="226">
        <v>0</v>
      </c>
      <c r="N16" s="226">
        <v>1</v>
      </c>
      <c r="O16" s="226">
        <v>22</v>
      </c>
      <c r="P16" s="226">
        <v>7</v>
      </c>
      <c r="Q16" s="226">
        <v>0</v>
      </c>
      <c r="R16" s="227" t="s">
        <v>612</v>
      </c>
      <c r="S16" s="226">
        <v>100</v>
      </c>
      <c r="T16" s="228" t="s">
        <v>623</v>
      </c>
    </row>
    <row r="17" spans="1:20" ht="29.25" customHeight="1">
      <c r="A17" s="225">
        <v>863547</v>
      </c>
      <c r="B17" s="62">
        <v>1</v>
      </c>
      <c r="C17" s="62">
        <v>0</v>
      </c>
      <c r="D17" s="62">
        <v>0</v>
      </c>
      <c r="E17" s="62">
        <v>0</v>
      </c>
      <c r="F17" s="62">
        <v>19</v>
      </c>
      <c r="G17" s="62">
        <v>6</v>
      </c>
      <c r="H17" s="62">
        <v>0</v>
      </c>
      <c r="I17" s="62">
        <v>0</v>
      </c>
      <c r="J17" s="62">
        <v>17</v>
      </c>
      <c r="K17" s="62">
        <v>0</v>
      </c>
      <c r="L17" s="62">
        <v>0</v>
      </c>
      <c r="M17" s="62">
        <v>3</v>
      </c>
      <c r="N17" s="62">
        <v>0</v>
      </c>
      <c r="O17" s="62">
        <v>50</v>
      </c>
      <c r="P17" s="62">
        <v>4</v>
      </c>
      <c r="Q17" s="62">
        <v>0</v>
      </c>
      <c r="R17" s="62">
        <v>0</v>
      </c>
      <c r="S17" s="62">
        <v>100</v>
      </c>
      <c r="T17" s="150"/>
    </row>
    <row r="18" spans="1:20" ht="29.25" customHeight="1">
      <c r="A18" s="225">
        <v>863531</v>
      </c>
      <c r="B18" s="62">
        <v>0</v>
      </c>
      <c r="C18" s="62">
        <v>0</v>
      </c>
      <c r="D18" s="62">
        <v>0</v>
      </c>
      <c r="E18" s="62">
        <v>0</v>
      </c>
      <c r="F18" s="62">
        <v>0</v>
      </c>
      <c r="G18" s="62">
        <v>1</v>
      </c>
      <c r="H18" s="62">
        <v>0</v>
      </c>
      <c r="I18" s="62">
        <v>1</v>
      </c>
      <c r="J18" s="62">
        <v>33</v>
      </c>
      <c r="K18" s="62">
        <v>0</v>
      </c>
      <c r="L18" s="62">
        <v>0</v>
      </c>
      <c r="M18" s="62">
        <v>3</v>
      </c>
      <c r="N18" s="62">
        <v>0</v>
      </c>
      <c r="O18" s="62">
        <v>45</v>
      </c>
      <c r="P18" s="62">
        <v>16</v>
      </c>
      <c r="Q18" s="62">
        <v>1</v>
      </c>
      <c r="R18" s="62">
        <v>0</v>
      </c>
      <c r="S18" s="62">
        <v>100</v>
      </c>
      <c r="T18" s="150"/>
    </row>
    <row r="19" spans="1:20" ht="44.25" customHeight="1">
      <c r="A19" s="225">
        <v>863534</v>
      </c>
      <c r="B19" s="62">
        <v>3</v>
      </c>
      <c r="C19" s="62">
        <v>0</v>
      </c>
      <c r="D19" s="62">
        <v>0</v>
      </c>
      <c r="E19" s="62">
        <v>0</v>
      </c>
      <c r="F19" s="62">
        <v>1</v>
      </c>
      <c r="G19" s="62">
        <v>2</v>
      </c>
      <c r="H19" s="62">
        <v>0</v>
      </c>
      <c r="I19" s="62">
        <v>0</v>
      </c>
      <c r="J19" s="62">
        <v>19</v>
      </c>
      <c r="K19" s="62">
        <v>0</v>
      </c>
      <c r="L19" s="62">
        <v>0</v>
      </c>
      <c r="M19" s="62">
        <v>0</v>
      </c>
      <c r="N19" s="62">
        <v>0</v>
      </c>
      <c r="O19" s="62">
        <v>65</v>
      </c>
      <c r="P19" s="62">
        <v>9</v>
      </c>
      <c r="Q19" s="62">
        <v>0</v>
      </c>
      <c r="R19" s="227" t="s">
        <v>617</v>
      </c>
      <c r="S19" s="62">
        <v>100</v>
      </c>
      <c r="T19" s="150"/>
    </row>
    <row r="20" spans="1:20" ht="29.25" customHeight="1">
      <c r="A20" s="225">
        <v>863548</v>
      </c>
      <c r="B20" s="62">
        <v>1</v>
      </c>
      <c r="C20" s="62">
        <v>28</v>
      </c>
      <c r="D20" s="62">
        <v>0</v>
      </c>
      <c r="E20" s="62">
        <v>0</v>
      </c>
      <c r="F20" s="62">
        <v>6</v>
      </c>
      <c r="G20" s="62">
        <v>6</v>
      </c>
      <c r="H20" s="62">
        <v>0</v>
      </c>
      <c r="I20" s="62">
        <v>0</v>
      </c>
      <c r="J20" s="62">
        <v>17</v>
      </c>
      <c r="K20" s="62">
        <v>0</v>
      </c>
      <c r="L20" s="62">
        <v>0</v>
      </c>
      <c r="M20" s="62">
        <v>1</v>
      </c>
      <c r="N20" s="62">
        <v>0</v>
      </c>
      <c r="O20" s="62">
        <v>31</v>
      </c>
      <c r="P20" s="62">
        <v>9</v>
      </c>
      <c r="Q20" s="62">
        <v>1</v>
      </c>
      <c r="R20" s="62">
        <v>0</v>
      </c>
      <c r="S20" s="62">
        <v>100</v>
      </c>
      <c r="T20" s="150"/>
    </row>
    <row r="21" spans="1:20" ht="29.25" customHeight="1">
      <c r="A21" s="225">
        <v>863544</v>
      </c>
      <c r="B21" s="62">
        <v>1</v>
      </c>
      <c r="C21" s="62">
        <v>99</v>
      </c>
      <c r="D21" s="62">
        <v>0</v>
      </c>
      <c r="E21" s="62">
        <v>0</v>
      </c>
      <c r="F21" s="62">
        <v>0</v>
      </c>
      <c r="G21" s="62">
        <v>0</v>
      </c>
      <c r="H21" s="62">
        <v>0</v>
      </c>
      <c r="I21" s="62">
        <v>0</v>
      </c>
      <c r="J21" s="62">
        <v>0</v>
      </c>
      <c r="K21" s="62">
        <v>0</v>
      </c>
      <c r="L21" s="62">
        <v>0</v>
      </c>
      <c r="M21" s="62">
        <v>0</v>
      </c>
      <c r="N21" s="62">
        <v>0</v>
      </c>
      <c r="O21" s="62">
        <v>0</v>
      </c>
      <c r="P21" s="62">
        <v>0</v>
      </c>
      <c r="Q21" s="62">
        <v>0</v>
      </c>
      <c r="R21" s="62">
        <v>0</v>
      </c>
      <c r="S21" s="62">
        <v>100</v>
      </c>
      <c r="T21" s="225" t="s">
        <v>619</v>
      </c>
    </row>
    <row r="22" spans="1:20" ht="29.25" customHeight="1">
      <c r="A22" s="225">
        <v>863551</v>
      </c>
      <c r="B22" s="62">
        <v>0</v>
      </c>
      <c r="C22" s="62">
        <v>6</v>
      </c>
      <c r="D22" s="62">
        <v>0</v>
      </c>
      <c r="E22" s="62">
        <v>0</v>
      </c>
      <c r="F22" s="62">
        <v>4</v>
      </c>
      <c r="G22" s="62">
        <v>5</v>
      </c>
      <c r="H22" s="62">
        <v>0</v>
      </c>
      <c r="I22" s="62">
        <v>1</v>
      </c>
      <c r="J22" s="62">
        <v>19</v>
      </c>
      <c r="K22" s="62">
        <v>0</v>
      </c>
      <c r="L22" s="62">
        <v>0</v>
      </c>
      <c r="M22" s="62">
        <v>2</v>
      </c>
      <c r="N22" s="62">
        <v>0</v>
      </c>
      <c r="O22" s="62">
        <v>58</v>
      </c>
      <c r="P22" s="62">
        <v>5</v>
      </c>
      <c r="Q22" s="62">
        <v>0</v>
      </c>
      <c r="R22" s="62">
        <v>0</v>
      </c>
      <c r="S22" s="62">
        <v>100</v>
      </c>
      <c r="T22" s="150"/>
    </row>
    <row r="23" spans="1:20" ht="29.25" customHeight="1">
      <c r="A23" s="225">
        <v>863552</v>
      </c>
      <c r="B23" s="62">
        <v>3</v>
      </c>
      <c r="C23" s="62">
        <v>0</v>
      </c>
      <c r="D23" s="62">
        <v>0</v>
      </c>
      <c r="E23" s="62">
        <v>0</v>
      </c>
      <c r="F23" s="62">
        <v>0</v>
      </c>
      <c r="G23" s="62">
        <v>12</v>
      </c>
      <c r="H23" s="62">
        <v>0</v>
      </c>
      <c r="I23" s="62">
        <v>1</v>
      </c>
      <c r="J23" s="62">
        <v>20</v>
      </c>
      <c r="K23" s="62">
        <v>0</v>
      </c>
      <c r="L23" s="62">
        <v>0</v>
      </c>
      <c r="M23" s="62">
        <v>2</v>
      </c>
      <c r="N23" s="62">
        <v>0</v>
      </c>
      <c r="O23" s="62">
        <v>54</v>
      </c>
      <c r="P23" s="62">
        <v>7</v>
      </c>
      <c r="Q23" s="62">
        <v>1</v>
      </c>
      <c r="R23" s="62">
        <v>0</v>
      </c>
      <c r="S23" s="62">
        <v>100</v>
      </c>
      <c r="T23" s="150"/>
    </row>
    <row r="24" spans="1:20" ht="29.25" customHeight="1">
      <c r="A24" s="225">
        <v>863556</v>
      </c>
      <c r="B24" s="62">
        <v>10</v>
      </c>
      <c r="C24" s="62">
        <v>1</v>
      </c>
      <c r="D24" s="62">
        <v>0</v>
      </c>
      <c r="E24" s="62">
        <v>0</v>
      </c>
      <c r="F24" s="62">
        <v>0</v>
      </c>
      <c r="G24" s="62">
        <v>12</v>
      </c>
      <c r="H24" s="62">
        <v>0</v>
      </c>
      <c r="I24" s="62">
        <v>0</v>
      </c>
      <c r="J24" s="62">
        <v>7</v>
      </c>
      <c r="K24" s="62">
        <v>0</v>
      </c>
      <c r="L24" s="62">
        <v>0</v>
      </c>
      <c r="M24" s="62">
        <v>2</v>
      </c>
      <c r="N24" s="62">
        <v>0</v>
      </c>
      <c r="O24" s="62">
        <v>62</v>
      </c>
      <c r="P24" s="62">
        <v>6</v>
      </c>
      <c r="Q24" s="62">
        <v>0</v>
      </c>
      <c r="R24" s="62">
        <v>0</v>
      </c>
      <c r="S24" s="62">
        <v>100</v>
      </c>
      <c r="T24" s="150"/>
    </row>
    <row r="25" spans="1:20" ht="29.25" customHeight="1">
      <c r="A25" s="225">
        <v>863557</v>
      </c>
      <c r="B25" s="226">
        <v>0</v>
      </c>
      <c r="C25" s="226">
        <v>100</v>
      </c>
      <c r="D25" s="226">
        <v>0</v>
      </c>
      <c r="E25" s="226">
        <v>0</v>
      </c>
      <c r="F25" s="226">
        <v>0</v>
      </c>
      <c r="G25" s="226">
        <v>0</v>
      </c>
      <c r="H25" s="226">
        <v>0</v>
      </c>
      <c r="I25" s="226">
        <v>0</v>
      </c>
      <c r="J25" s="226">
        <v>0</v>
      </c>
      <c r="K25" s="226">
        <v>0</v>
      </c>
      <c r="L25" s="226">
        <v>0</v>
      </c>
      <c r="M25" s="226">
        <v>0</v>
      </c>
      <c r="N25" s="226">
        <v>0</v>
      </c>
      <c r="O25" s="226">
        <v>0</v>
      </c>
      <c r="P25" s="226">
        <v>0</v>
      </c>
      <c r="Q25" s="226">
        <v>0</v>
      </c>
      <c r="R25" s="226">
        <v>0</v>
      </c>
      <c r="S25" s="226">
        <v>100</v>
      </c>
      <c r="T25" s="150"/>
    </row>
    <row r="26" spans="1:20" ht="29.25" customHeight="1">
      <c r="A26" s="225">
        <v>863558</v>
      </c>
      <c r="B26" s="226">
        <v>0</v>
      </c>
      <c r="C26" s="226">
        <v>95</v>
      </c>
      <c r="D26" s="226">
        <v>0</v>
      </c>
      <c r="E26" s="226">
        <v>0</v>
      </c>
      <c r="F26" s="226">
        <v>0</v>
      </c>
      <c r="G26" s="226">
        <v>1</v>
      </c>
      <c r="H26" s="226">
        <v>0</v>
      </c>
      <c r="I26" s="226">
        <v>0</v>
      </c>
      <c r="J26" s="226">
        <v>0</v>
      </c>
      <c r="K26" s="226">
        <v>0</v>
      </c>
      <c r="L26" s="226">
        <v>0</v>
      </c>
      <c r="M26" s="226">
        <v>0</v>
      </c>
      <c r="N26" s="226">
        <v>0</v>
      </c>
      <c r="O26" s="226">
        <v>0</v>
      </c>
      <c r="P26" s="226">
        <v>0</v>
      </c>
      <c r="Q26" s="226">
        <v>0</v>
      </c>
      <c r="R26" s="226">
        <v>0</v>
      </c>
      <c r="S26" s="226">
        <v>96</v>
      </c>
      <c r="T26" s="228" t="s">
        <v>624</v>
      </c>
    </row>
    <row r="27" spans="1:20" ht="29.25" customHeight="1">
      <c r="A27" s="225">
        <v>863561</v>
      </c>
      <c r="B27" s="226">
        <v>6</v>
      </c>
      <c r="C27" s="226">
        <v>17</v>
      </c>
      <c r="D27" s="226">
        <v>0</v>
      </c>
      <c r="E27" s="226">
        <v>0</v>
      </c>
      <c r="F27" s="226">
        <v>6</v>
      </c>
      <c r="G27" s="226">
        <v>0</v>
      </c>
      <c r="H27" s="226">
        <v>0</v>
      </c>
      <c r="I27" s="226">
        <v>0</v>
      </c>
      <c r="J27" s="226">
        <v>31</v>
      </c>
      <c r="K27" s="226">
        <v>0</v>
      </c>
      <c r="L27" s="226">
        <v>0</v>
      </c>
      <c r="M27" s="226">
        <v>4</v>
      </c>
      <c r="N27" s="226">
        <v>0</v>
      </c>
      <c r="O27" s="226">
        <v>24</v>
      </c>
      <c r="P27" s="226">
        <v>11</v>
      </c>
      <c r="Q27" s="226">
        <v>0</v>
      </c>
      <c r="R27" s="227" t="s">
        <v>618</v>
      </c>
      <c r="S27" s="226">
        <v>100</v>
      </c>
      <c r="T27" s="228"/>
    </row>
    <row r="28" spans="1:20" ht="72" customHeight="1">
      <c r="A28" s="225">
        <v>863566</v>
      </c>
      <c r="B28" s="226">
        <v>26</v>
      </c>
      <c r="C28" s="226">
        <v>44</v>
      </c>
      <c r="D28" s="226">
        <v>0</v>
      </c>
      <c r="E28" s="226">
        <v>0</v>
      </c>
      <c r="F28" s="226">
        <v>2</v>
      </c>
      <c r="G28" s="226">
        <v>1</v>
      </c>
      <c r="H28" s="226">
        <v>0</v>
      </c>
      <c r="I28" s="226">
        <v>0</v>
      </c>
      <c r="J28" s="226">
        <v>9</v>
      </c>
      <c r="K28" s="226">
        <v>0</v>
      </c>
      <c r="L28" s="226">
        <v>0</v>
      </c>
      <c r="M28" s="226">
        <v>0</v>
      </c>
      <c r="N28" s="226">
        <v>0</v>
      </c>
      <c r="O28" s="226">
        <v>9</v>
      </c>
      <c r="P28" s="226">
        <v>7</v>
      </c>
      <c r="Q28" s="226">
        <v>0</v>
      </c>
      <c r="R28" s="227" t="s">
        <v>625</v>
      </c>
      <c r="S28" s="226">
        <v>100</v>
      </c>
      <c r="T28" s="228"/>
    </row>
    <row r="29" spans="1:20" ht="29.25" customHeight="1">
      <c r="A29" s="225">
        <v>863570</v>
      </c>
      <c r="B29" s="226">
        <v>12</v>
      </c>
      <c r="C29" s="226">
        <v>12</v>
      </c>
      <c r="D29" s="226">
        <v>3</v>
      </c>
      <c r="E29" s="226">
        <v>0</v>
      </c>
      <c r="F29" s="226">
        <v>0</v>
      </c>
      <c r="G29" s="226">
        <v>18</v>
      </c>
      <c r="H29" s="226">
        <v>0</v>
      </c>
      <c r="I29" s="226">
        <v>0</v>
      </c>
      <c r="J29" s="226">
        <v>18</v>
      </c>
      <c r="K29" s="226">
        <v>0</v>
      </c>
      <c r="L29" s="226">
        <v>0</v>
      </c>
      <c r="M29" s="226">
        <v>0</v>
      </c>
      <c r="N29" s="226">
        <v>0</v>
      </c>
      <c r="O29" s="226">
        <v>22</v>
      </c>
      <c r="P29" s="226">
        <v>11</v>
      </c>
      <c r="Q29" s="226">
        <v>4</v>
      </c>
      <c r="R29" s="226">
        <v>0</v>
      </c>
      <c r="S29" s="226">
        <v>100</v>
      </c>
      <c r="T29" s="228"/>
    </row>
    <row r="30" spans="1:20" ht="29.25" customHeight="1">
      <c r="A30" s="225">
        <v>863571</v>
      </c>
      <c r="B30" s="226">
        <v>10</v>
      </c>
      <c r="C30" s="226">
        <v>31</v>
      </c>
      <c r="D30" s="226">
        <v>0</v>
      </c>
      <c r="E30" s="226">
        <v>0</v>
      </c>
      <c r="F30" s="226">
        <v>0</v>
      </c>
      <c r="G30" s="226">
        <v>2</v>
      </c>
      <c r="H30" s="226">
        <v>0</v>
      </c>
      <c r="I30" s="226">
        <v>0</v>
      </c>
      <c r="J30" s="226">
        <v>23</v>
      </c>
      <c r="K30" s="226">
        <v>0</v>
      </c>
      <c r="L30" s="226">
        <v>0</v>
      </c>
      <c r="M30" s="226">
        <v>1</v>
      </c>
      <c r="N30" s="226">
        <v>0</v>
      </c>
      <c r="O30" s="226">
        <v>22</v>
      </c>
      <c r="P30" s="226">
        <v>7</v>
      </c>
      <c r="Q30" s="226">
        <v>4</v>
      </c>
      <c r="R30" s="226">
        <v>0</v>
      </c>
      <c r="S30" s="226">
        <v>100</v>
      </c>
      <c r="T30" s="228"/>
    </row>
    <row r="31" spans="1:20" ht="29.25" customHeight="1">
      <c r="A31" s="167">
        <v>863576</v>
      </c>
      <c r="B31" s="62">
        <v>0</v>
      </c>
      <c r="C31" s="62">
        <v>2</v>
      </c>
      <c r="D31" s="62">
        <v>0</v>
      </c>
      <c r="E31" s="62">
        <v>0</v>
      </c>
      <c r="F31" s="62">
        <v>0</v>
      </c>
      <c r="G31" s="62">
        <v>0</v>
      </c>
      <c r="H31" s="62">
        <v>0</v>
      </c>
      <c r="I31" s="62">
        <v>0</v>
      </c>
      <c r="J31" s="62">
        <v>17</v>
      </c>
      <c r="K31" s="62">
        <v>0</v>
      </c>
      <c r="L31" s="62">
        <v>0</v>
      </c>
      <c r="M31" s="62">
        <v>2</v>
      </c>
      <c r="N31" s="62">
        <v>0</v>
      </c>
      <c r="O31" s="62">
        <v>63</v>
      </c>
      <c r="P31" s="62">
        <v>14</v>
      </c>
      <c r="Q31" s="62">
        <v>2</v>
      </c>
      <c r="R31" s="62">
        <v>0</v>
      </c>
      <c r="S31" s="62">
        <v>100</v>
      </c>
      <c r="T31" s="168"/>
    </row>
  </sheetData>
  <mergeCells count="4">
    <mergeCell ref="A1:T1"/>
    <mergeCell ref="B7:M7"/>
    <mergeCell ref="N7:P7"/>
    <mergeCell ref="B6:T6"/>
  </mergeCells>
  <pageMargins left="0.11811023622047245" right="0.11811023622047245" top="0.74803149606299213" bottom="0.74803149606299213" header="0.31496062992125984" footer="0.31496062992125984"/>
  <pageSetup paperSize="5" scale="70" orientation="landscape" verticalDpi="0" r:id="rId1"/>
  <headerFooter>
    <oddHeader>&amp;LPage &amp;P of &amp;N&amp;COverburden Drilling Management Limited&amp;R&amp;D</oddHeader>
  </headerFooter>
</worksheet>
</file>

<file path=xl/worksheets/sheet2.xml><?xml version="1.0" encoding="utf-8"?>
<worksheet xmlns="http://schemas.openxmlformats.org/spreadsheetml/2006/main" xmlns:r="http://schemas.openxmlformats.org/officeDocument/2006/relationships">
  <sheetPr codeName="Sheet15">
    <pageSetUpPr fitToPage="1"/>
  </sheetPr>
  <dimension ref="A1:J61"/>
  <sheetViews>
    <sheetView workbookViewId="0">
      <selection sqref="A1:J1"/>
    </sheetView>
  </sheetViews>
  <sheetFormatPr defaultRowHeight="12.75"/>
  <cols>
    <col min="1" max="1" width="5.7109375" customWidth="1"/>
    <col min="2" max="2" width="11.7109375" customWidth="1"/>
    <col min="3" max="3" width="5.7109375" customWidth="1"/>
    <col min="4" max="4" width="13.7109375" customWidth="1"/>
    <col min="5" max="5" width="5.7109375" customWidth="1"/>
    <col min="6" max="6" width="13.28515625" customWidth="1"/>
    <col min="7" max="7" width="5.7109375" customWidth="1"/>
    <col min="8" max="8" width="15.140625" customWidth="1"/>
    <col min="9" max="9" width="5.7109375" customWidth="1"/>
    <col min="10" max="10" width="11.7109375" customWidth="1"/>
  </cols>
  <sheetData>
    <row r="1" spans="1:10" ht="15.75">
      <c r="A1" s="269" t="s">
        <v>44</v>
      </c>
      <c r="B1" s="269"/>
      <c r="C1" s="269"/>
      <c r="D1" s="269"/>
      <c r="E1" s="269"/>
      <c r="F1" s="269"/>
      <c r="G1" s="269"/>
      <c r="H1" s="269"/>
      <c r="I1" s="269"/>
      <c r="J1" s="269"/>
    </row>
    <row r="2" spans="1:10">
      <c r="A2" s="44"/>
      <c r="B2" s="42"/>
      <c r="C2" s="42"/>
      <c r="D2" s="42"/>
      <c r="E2" s="42"/>
      <c r="F2" s="42"/>
      <c r="G2" s="42"/>
      <c r="H2" s="42"/>
      <c r="I2" s="42"/>
      <c r="J2" s="42"/>
    </row>
    <row r="3" spans="1:10">
      <c r="A3" s="56" t="s">
        <v>45</v>
      </c>
      <c r="B3" s="39"/>
      <c r="C3" s="39"/>
      <c r="D3" s="39"/>
      <c r="E3" s="39"/>
      <c r="F3" s="39"/>
      <c r="G3" s="39"/>
      <c r="H3" s="39"/>
      <c r="I3" s="39"/>
      <c r="J3" s="39"/>
    </row>
    <row r="4" spans="1:10">
      <c r="A4" s="56"/>
      <c r="B4" s="39"/>
      <c r="C4" s="39"/>
      <c r="D4" s="39"/>
      <c r="E4" s="39"/>
      <c r="F4" s="39"/>
      <c r="G4" s="39"/>
      <c r="H4" s="39"/>
      <c r="I4" s="39"/>
      <c r="J4" s="39"/>
    </row>
    <row r="5" spans="1:10">
      <c r="A5" s="45" t="s">
        <v>46</v>
      </c>
      <c r="B5" s="47"/>
      <c r="C5" s="47"/>
      <c r="D5" s="47"/>
      <c r="E5" s="47"/>
      <c r="F5" s="47"/>
      <c r="G5" s="45" t="s">
        <v>47</v>
      </c>
      <c r="H5" s="47"/>
      <c r="I5" s="46"/>
      <c r="J5" s="47"/>
    </row>
    <row r="6" spans="1:10">
      <c r="A6" s="48" t="s">
        <v>48</v>
      </c>
      <c r="B6" s="47" t="s">
        <v>49</v>
      </c>
      <c r="C6" s="47"/>
      <c r="D6" s="47"/>
      <c r="E6" s="47"/>
      <c r="F6" s="47"/>
      <c r="G6" s="49" t="s">
        <v>50</v>
      </c>
      <c r="H6" s="47" t="s">
        <v>51</v>
      </c>
      <c r="I6" s="47"/>
      <c r="J6" s="47"/>
    </row>
    <row r="7" spans="1:10">
      <c r="A7" s="48" t="s">
        <v>52</v>
      </c>
      <c r="B7" s="47" t="s">
        <v>53</v>
      </c>
      <c r="C7" s="47"/>
      <c r="D7" s="47"/>
      <c r="E7" s="47"/>
      <c r="F7" s="47"/>
      <c r="G7" s="39"/>
      <c r="H7" s="47" t="s">
        <v>54</v>
      </c>
      <c r="I7" s="47"/>
      <c r="J7" s="47"/>
    </row>
    <row r="8" spans="1:10">
      <c r="A8" s="48" t="s">
        <v>55</v>
      </c>
      <c r="B8" s="47" t="s">
        <v>56</v>
      </c>
      <c r="C8" s="47"/>
      <c r="D8" s="47"/>
      <c r="E8" s="47"/>
      <c r="F8" s="47"/>
      <c r="G8" s="39"/>
      <c r="H8" s="47" t="s">
        <v>57</v>
      </c>
      <c r="I8" s="47"/>
      <c r="J8" s="47"/>
    </row>
    <row r="9" spans="1:10">
      <c r="A9" s="48"/>
      <c r="B9" s="47"/>
      <c r="C9" s="47"/>
      <c r="D9" s="47"/>
      <c r="E9" s="47"/>
      <c r="F9" s="47"/>
      <c r="G9" s="39"/>
      <c r="H9" s="47" t="s">
        <v>58</v>
      </c>
      <c r="I9" s="47"/>
      <c r="J9" s="47"/>
    </row>
    <row r="10" spans="1:10">
      <c r="A10" s="45" t="s">
        <v>59</v>
      </c>
      <c r="B10" s="47"/>
      <c r="C10" s="47"/>
      <c r="D10" s="47"/>
      <c r="E10" s="47"/>
      <c r="F10" s="47"/>
      <c r="G10" s="40"/>
      <c r="H10" s="40"/>
      <c r="I10" s="40"/>
      <c r="J10" s="40"/>
    </row>
    <row r="11" spans="1:10">
      <c r="A11" s="48" t="s">
        <v>60</v>
      </c>
      <c r="B11" s="47" t="s">
        <v>61</v>
      </c>
      <c r="C11" s="47"/>
      <c r="D11" s="47"/>
      <c r="E11" s="47"/>
      <c r="F11" s="47"/>
      <c r="G11" s="45" t="s">
        <v>62</v>
      </c>
      <c r="H11" s="46"/>
      <c r="I11" s="47"/>
      <c r="J11" s="47"/>
    </row>
    <row r="12" spans="1:10">
      <c r="A12" s="48" t="s">
        <v>63</v>
      </c>
      <c r="B12" s="47" t="s">
        <v>64</v>
      </c>
      <c r="C12" s="47"/>
      <c r="D12" s="47"/>
      <c r="E12" s="47"/>
      <c r="F12" s="47"/>
      <c r="G12" s="43" t="s">
        <v>65</v>
      </c>
      <c r="H12" s="39"/>
      <c r="I12" s="47"/>
      <c r="J12" s="47"/>
    </row>
    <row r="13" spans="1:10">
      <c r="A13" s="48" t="s">
        <v>66</v>
      </c>
      <c r="B13" s="47" t="s">
        <v>67</v>
      </c>
      <c r="C13" s="47"/>
      <c r="D13" s="47"/>
      <c r="E13" s="47"/>
      <c r="F13" s="47"/>
      <c r="G13" s="48" t="s">
        <v>68</v>
      </c>
      <c r="H13" s="47" t="s">
        <v>69</v>
      </c>
      <c r="I13" s="48" t="s">
        <v>70</v>
      </c>
      <c r="J13" s="47" t="s">
        <v>71</v>
      </c>
    </row>
    <row r="14" spans="1:10">
      <c r="A14" s="48" t="s">
        <v>72</v>
      </c>
      <c r="B14" s="47" t="s">
        <v>73</v>
      </c>
      <c r="C14" s="47"/>
      <c r="D14" s="47"/>
      <c r="E14" s="47"/>
      <c r="F14" s="47"/>
      <c r="G14" s="48" t="s">
        <v>74</v>
      </c>
      <c r="H14" s="47" t="s">
        <v>75</v>
      </c>
      <c r="I14" s="48" t="s">
        <v>76</v>
      </c>
      <c r="J14" s="47" t="s">
        <v>77</v>
      </c>
    </row>
    <row r="15" spans="1:10">
      <c r="A15" s="48" t="s">
        <v>78</v>
      </c>
      <c r="B15" s="47" t="s">
        <v>79</v>
      </c>
      <c r="C15" s="47"/>
      <c r="D15" s="47"/>
      <c r="E15" s="47"/>
      <c r="F15" s="47"/>
      <c r="G15" s="48" t="s">
        <v>80</v>
      </c>
      <c r="H15" s="47" t="s">
        <v>81</v>
      </c>
      <c r="I15" s="48" t="s">
        <v>82</v>
      </c>
      <c r="J15" s="47" t="s">
        <v>83</v>
      </c>
    </row>
    <row r="16" spans="1:10">
      <c r="A16" s="48" t="s">
        <v>84</v>
      </c>
      <c r="B16" s="47" t="s">
        <v>85</v>
      </c>
      <c r="C16" s="47"/>
      <c r="D16" s="47"/>
      <c r="E16" s="47"/>
      <c r="F16" s="47"/>
      <c r="G16" s="48" t="s">
        <v>86</v>
      </c>
      <c r="H16" s="47" t="s">
        <v>87</v>
      </c>
      <c r="I16" s="48" t="s">
        <v>88</v>
      </c>
      <c r="J16" s="47" t="s">
        <v>89</v>
      </c>
    </row>
    <row r="17" spans="1:10">
      <c r="A17" s="48" t="s">
        <v>90</v>
      </c>
      <c r="B17" s="47" t="s">
        <v>91</v>
      </c>
      <c r="C17" s="47"/>
      <c r="D17" s="47"/>
      <c r="E17" s="47"/>
      <c r="F17" s="47"/>
      <c r="G17" s="48" t="s">
        <v>92</v>
      </c>
      <c r="H17" s="47" t="s">
        <v>93</v>
      </c>
      <c r="I17" s="48" t="s">
        <v>94</v>
      </c>
      <c r="J17" s="47" t="s">
        <v>95</v>
      </c>
    </row>
    <row r="18" spans="1:10">
      <c r="A18" s="47"/>
      <c r="B18" s="47"/>
      <c r="C18" s="47"/>
      <c r="D18" s="47"/>
      <c r="E18" s="47"/>
      <c r="F18" s="47"/>
      <c r="G18" s="39"/>
      <c r="H18" s="39"/>
      <c r="I18" s="47"/>
      <c r="J18" s="47"/>
    </row>
    <row r="19" spans="1:10">
      <c r="A19" s="45" t="s">
        <v>96</v>
      </c>
      <c r="B19" s="47"/>
      <c r="C19" s="47"/>
      <c r="D19" s="47"/>
      <c r="E19" s="47"/>
      <c r="F19" s="47"/>
      <c r="G19" s="48"/>
      <c r="H19" s="47"/>
      <c r="I19" s="47"/>
      <c r="J19" s="47"/>
    </row>
    <row r="20" spans="1:10">
      <c r="A20" s="48" t="s">
        <v>97</v>
      </c>
      <c r="B20" s="47" t="s">
        <v>98</v>
      </c>
      <c r="C20" s="47"/>
      <c r="D20" s="47"/>
      <c r="E20" s="47"/>
      <c r="F20" s="47"/>
      <c r="G20" s="43" t="s">
        <v>99</v>
      </c>
      <c r="H20" s="39"/>
      <c r="I20" s="47"/>
      <c r="J20" s="47"/>
    </row>
    <row r="21" spans="1:10">
      <c r="A21" s="48" t="s">
        <v>100</v>
      </c>
      <c r="B21" s="47" t="s">
        <v>101</v>
      </c>
      <c r="C21" s="47"/>
      <c r="D21" s="47"/>
      <c r="E21" s="47"/>
      <c r="F21" s="47"/>
      <c r="G21" s="48" t="s">
        <v>102</v>
      </c>
      <c r="H21" s="47" t="s">
        <v>103</v>
      </c>
      <c r="I21" s="46"/>
      <c r="J21" s="47"/>
    </row>
    <row r="22" spans="1:10">
      <c r="A22" s="48" t="s">
        <v>104</v>
      </c>
      <c r="B22" s="47" t="s">
        <v>105</v>
      </c>
      <c r="C22" s="47"/>
      <c r="D22" s="47"/>
      <c r="E22" s="47"/>
      <c r="F22" s="47"/>
      <c r="G22" s="48" t="s">
        <v>106</v>
      </c>
      <c r="H22" s="47" t="s">
        <v>107</v>
      </c>
      <c r="I22" s="47"/>
      <c r="J22" s="47"/>
    </row>
    <row r="23" spans="1:10">
      <c r="A23" s="48" t="s">
        <v>108</v>
      </c>
      <c r="B23" s="47" t="s">
        <v>109</v>
      </c>
      <c r="C23" s="47"/>
      <c r="D23" s="47"/>
      <c r="E23" s="47"/>
      <c r="F23" s="47"/>
      <c r="G23" s="48" t="s">
        <v>110</v>
      </c>
      <c r="H23" s="47" t="s">
        <v>111</v>
      </c>
      <c r="I23" s="39"/>
      <c r="J23" s="47"/>
    </row>
    <row r="24" spans="1:10">
      <c r="A24" s="48" t="s">
        <v>112</v>
      </c>
      <c r="B24" s="47" t="s">
        <v>113</v>
      </c>
      <c r="C24" s="47"/>
      <c r="D24" s="47"/>
      <c r="E24" s="47"/>
      <c r="F24" s="47"/>
      <c r="G24" s="40"/>
      <c r="H24" s="40"/>
      <c r="I24" s="39"/>
      <c r="J24" s="47"/>
    </row>
    <row r="25" spans="1:10">
      <c r="A25" s="48" t="s">
        <v>114</v>
      </c>
      <c r="B25" s="47" t="s">
        <v>115</v>
      </c>
      <c r="C25" s="47"/>
      <c r="D25" s="47"/>
      <c r="E25" s="47"/>
      <c r="F25" s="47"/>
      <c r="G25" s="47" t="s">
        <v>116</v>
      </c>
      <c r="H25" s="46"/>
      <c r="I25" s="39"/>
      <c r="J25" s="39"/>
    </row>
    <row r="26" spans="1:10">
      <c r="A26" s="48" t="s">
        <v>117</v>
      </c>
      <c r="B26" s="47" t="s">
        <v>118</v>
      </c>
      <c r="C26" s="47"/>
      <c r="D26" s="47"/>
      <c r="E26" s="47"/>
      <c r="F26" s="47"/>
      <c r="G26" s="48" t="s">
        <v>119</v>
      </c>
      <c r="H26" s="47" t="s">
        <v>120</v>
      </c>
      <c r="I26" s="39"/>
      <c r="J26" s="39"/>
    </row>
    <row r="27" spans="1:10">
      <c r="A27" s="48" t="s">
        <v>121</v>
      </c>
      <c r="B27" s="47" t="s">
        <v>122</v>
      </c>
      <c r="C27" s="47"/>
      <c r="D27" s="47"/>
      <c r="E27" s="47"/>
      <c r="F27" s="47"/>
      <c r="G27" s="48" t="s">
        <v>123</v>
      </c>
      <c r="H27" s="47" t="s">
        <v>124</v>
      </c>
      <c r="I27" s="39"/>
      <c r="J27" s="39"/>
    </row>
    <row r="28" spans="1:10">
      <c r="A28" s="48"/>
      <c r="B28" s="47"/>
      <c r="C28" s="47"/>
      <c r="D28" s="47"/>
      <c r="E28" s="47"/>
      <c r="F28" s="47"/>
      <c r="G28" s="48" t="s">
        <v>125</v>
      </c>
      <c r="H28" s="47" t="s">
        <v>126</v>
      </c>
      <c r="I28" s="39"/>
      <c r="J28" s="39"/>
    </row>
    <row r="30" spans="1:10">
      <c r="A30" s="56" t="s">
        <v>127</v>
      </c>
      <c r="B30" s="47"/>
      <c r="C30" s="47"/>
      <c r="D30" s="47"/>
      <c r="E30" s="47"/>
      <c r="F30" s="47"/>
      <c r="G30" s="47"/>
      <c r="H30" s="47"/>
      <c r="I30" s="47"/>
      <c r="J30" s="47"/>
    </row>
    <row r="31" spans="1:10">
      <c r="A31" s="56"/>
      <c r="B31" s="47"/>
      <c r="C31" s="47"/>
      <c r="D31" s="47"/>
      <c r="E31" s="47"/>
      <c r="F31" s="47"/>
      <c r="G31" s="47"/>
      <c r="H31" s="47"/>
      <c r="I31" s="47"/>
      <c r="J31" s="47"/>
    </row>
    <row r="32" spans="1:10">
      <c r="A32" s="48" t="s">
        <v>128</v>
      </c>
      <c r="B32" s="47" t="s">
        <v>129</v>
      </c>
      <c r="C32" s="40"/>
      <c r="D32" s="40"/>
      <c r="E32" s="50"/>
      <c r="F32" s="47"/>
      <c r="G32" s="47"/>
      <c r="H32" s="47"/>
      <c r="I32" s="47"/>
      <c r="J32" s="47"/>
    </row>
    <row r="33" spans="1:10">
      <c r="A33" s="54" t="s">
        <v>130</v>
      </c>
      <c r="B33" s="40"/>
      <c r="C33" s="47"/>
      <c r="D33" s="47"/>
      <c r="E33" s="47"/>
      <c r="F33" s="47"/>
      <c r="G33" s="47"/>
      <c r="H33" s="47"/>
      <c r="I33" s="47"/>
      <c r="J33" s="47"/>
    </row>
    <row r="34" spans="1:10">
      <c r="A34" s="48" t="s">
        <v>123</v>
      </c>
      <c r="B34" s="47" t="s">
        <v>131</v>
      </c>
      <c r="C34" s="47"/>
      <c r="D34" s="47"/>
      <c r="E34" s="48"/>
      <c r="F34" s="47"/>
      <c r="G34" s="47"/>
      <c r="H34" s="47"/>
      <c r="I34" s="47"/>
      <c r="J34" s="47"/>
    </row>
    <row r="35" spans="1:10">
      <c r="A35" s="48" t="s">
        <v>55</v>
      </c>
      <c r="B35" s="47" t="s">
        <v>132</v>
      </c>
      <c r="C35" s="47"/>
      <c r="D35" s="47"/>
      <c r="E35" s="47"/>
      <c r="F35" s="47"/>
      <c r="G35" s="47"/>
      <c r="H35" s="47"/>
      <c r="I35" s="47"/>
      <c r="J35" s="47"/>
    </row>
    <row r="36" spans="1:10">
      <c r="A36" s="47"/>
      <c r="B36" s="47"/>
      <c r="C36" s="47"/>
      <c r="D36" s="47"/>
      <c r="E36" s="47"/>
      <c r="F36" s="47"/>
      <c r="G36" s="47"/>
      <c r="H36" s="47"/>
      <c r="I36" s="47"/>
      <c r="J36" s="47"/>
    </row>
    <row r="37" spans="1:10">
      <c r="A37" s="56" t="s">
        <v>133</v>
      </c>
      <c r="B37" s="47"/>
      <c r="C37" s="47"/>
      <c r="D37" s="47"/>
      <c r="E37" s="47"/>
      <c r="F37" s="47"/>
      <c r="G37" s="47"/>
      <c r="H37" s="47"/>
      <c r="I37" s="47"/>
      <c r="J37" s="47"/>
    </row>
    <row r="38" spans="1:10">
      <c r="A38" s="56"/>
      <c r="B38" s="47"/>
      <c r="C38" s="47"/>
      <c r="D38" s="47"/>
      <c r="E38" s="47"/>
      <c r="F38" s="47"/>
      <c r="G38" s="47"/>
      <c r="H38" s="47"/>
      <c r="I38" s="47"/>
      <c r="J38" s="47"/>
    </row>
    <row r="39" spans="1:10">
      <c r="A39" s="48" t="s">
        <v>134</v>
      </c>
      <c r="B39" s="47" t="s">
        <v>135</v>
      </c>
      <c r="C39" s="47"/>
      <c r="D39" s="47"/>
      <c r="E39" s="47"/>
      <c r="F39" s="47"/>
      <c r="G39" s="47"/>
      <c r="H39" s="47"/>
      <c r="I39" s="47"/>
      <c r="J39" s="47"/>
    </row>
    <row r="40" spans="1:10">
      <c r="A40" s="48" t="s">
        <v>136</v>
      </c>
      <c r="B40" s="47" t="s">
        <v>137</v>
      </c>
      <c r="C40" s="47"/>
      <c r="D40" s="47"/>
      <c r="E40" s="47"/>
      <c r="F40" s="47"/>
      <c r="G40" s="47"/>
      <c r="H40" s="47"/>
      <c r="I40" s="47"/>
      <c r="J40" s="47"/>
    </row>
    <row r="41" spans="1:10">
      <c r="A41" s="48"/>
      <c r="B41" s="47" t="s">
        <v>138</v>
      </c>
      <c r="C41" s="47"/>
      <c r="D41" s="47"/>
      <c r="E41" s="47"/>
      <c r="F41" s="47"/>
      <c r="G41" s="47"/>
      <c r="H41" s="47"/>
      <c r="I41" s="47"/>
      <c r="J41" s="47"/>
    </row>
    <row r="42" spans="1:10">
      <c r="A42" s="48"/>
      <c r="B42" s="47" t="s">
        <v>139</v>
      </c>
      <c r="C42" s="47"/>
      <c r="D42" s="47"/>
      <c r="E42" s="47"/>
      <c r="F42" s="47"/>
      <c r="G42" s="47"/>
      <c r="H42" s="47"/>
      <c r="I42" s="47"/>
      <c r="J42" s="47"/>
    </row>
    <row r="43" spans="1:10">
      <c r="A43" s="48" t="s">
        <v>140</v>
      </c>
      <c r="B43" s="47" t="s">
        <v>141</v>
      </c>
      <c r="C43" s="47"/>
      <c r="D43" s="47"/>
      <c r="E43" s="47"/>
      <c r="F43" s="47"/>
      <c r="G43" s="47"/>
      <c r="H43" s="47"/>
      <c r="I43" s="47"/>
      <c r="J43" s="47"/>
    </row>
    <row r="44" spans="1:10">
      <c r="A44" s="48" t="s">
        <v>142</v>
      </c>
      <c r="B44" s="47" t="s">
        <v>143</v>
      </c>
      <c r="C44" s="47"/>
      <c r="D44" s="47"/>
      <c r="E44" s="47"/>
      <c r="F44" s="47"/>
      <c r="G44" s="47"/>
      <c r="H44" s="47"/>
      <c r="I44" s="47"/>
      <c r="J44" s="47"/>
    </row>
    <row r="45" spans="1:10">
      <c r="A45" s="48"/>
      <c r="B45" s="47" t="s">
        <v>144</v>
      </c>
      <c r="C45" s="47"/>
      <c r="D45" s="47"/>
      <c r="E45" s="47"/>
      <c r="F45" s="47"/>
      <c r="G45" s="47"/>
      <c r="H45" s="47"/>
      <c r="I45" s="47"/>
      <c r="J45" s="47"/>
    </row>
    <row r="46" spans="1:10">
      <c r="A46" s="48" t="s">
        <v>145</v>
      </c>
      <c r="B46" s="47" t="s">
        <v>146</v>
      </c>
      <c r="C46" s="47"/>
      <c r="D46" s="47"/>
      <c r="E46" s="47"/>
      <c r="F46" s="47"/>
      <c r="G46" s="47"/>
      <c r="H46" s="47"/>
      <c r="I46" s="47"/>
      <c r="J46" s="47"/>
    </row>
    <row r="47" spans="1:10">
      <c r="A47" s="48" t="s">
        <v>147</v>
      </c>
      <c r="B47" s="47" t="s">
        <v>148</v>
      </c>
      <c r="C47" s="47"/>
      <c r="D47" s="47"/>
      <c r="E47" s="47"/>
      <c r="F47" s="47"/>
      <c r="G47" s="47"/>
      <c r="H47" s="47"/>
      <c r="I47" s="47"/>
      <c r="J47" s="47"/>
    </row>
    <row r="48" spans="1:10">
      <c r="A48" s="47"/>
      <c r="B48" s="47"/>
      <c r="C48" s="47"/>
      <c r="D48" s="47"/>
      <c r="E48" s="47"/>
      <c r="F48" s="47"/>
      <c r="G48" s="47"/>
      <c r="H48" s="47"/>
      <c r="I48" s="40"/>
      <c r="J48" s="40"/>
    </row>
    <row r="49" spans="1:10">
      <c r="A49" s="45" t="s">
        <v>149</v>
      </c>
      <c r="B49" s="47"/>
      <c r="C49" s="47"/>
      <c r="D49" s="47"/>
      <c r="E49" s="47"/>
      <c r="F49" s="47"/>
      <c r="G49" s="47"/>
      <c r="H49" s="47"/>
      <c r="I49" s="40"/>
      <c r="J49" s="40"/>
    </row>
    <row r="50" spans="1:10">
      <c r="A50" s="57" t="s">
        <v>150</v>
      </c>
      <c r="B50" s="58"/>
      <c r="C50" s="58"/>
      <c r="D50" s="58"/>
      <c r="E50" s="58"/>
      <c r="F50" s="58"/>
      <c r="G50" s="58"/>
      <c r="H50" s="47" t="s">
        <v>151</v>
      </c>
      <c r="I50" s="40"/>
      <c r="J50" s="40"/>
    </row>
    <row r="51" spans="1:10">
      <c r="A51" s="45"/>
      <c r="B51" s="47"/>
      <c r="C51" s="47"/>
      <c r="D51" s="47"/>
      <c r="E51" s="47"/>
      <c r="F51" s="47"/>
      <c r="G51" s="47"/>
      <c r="H51" s="47"/>
      <c r="I51" s="40"/>
      <c r="J51" s="40"/>
    </row>
    <row r="52" spans="1:10">
      <c r="A52" s="51" t="s">
        <v>152</v>
      </c>
      <c r="B52" s="52" t="s">
        <v>153</v>
      </c>
      <c r="C52" s="55" t="s">
        <v>154</v>
      </c>
      <c r="D52" s="41" t="s">
        <v>155</v>
      </c>
      <c r="E52" s="51" t="s">
        <v>156</v>
      </c>
      <c r="F52" s="52" t="s">
        <v>157</v>
      </c>
      <c r="G52" s="51" t="s">
        <v>158</v>
      </c>
      <c r="H52" s="270" t="s">
        <v>159</v>
      </c>
      <c r="I52" s="51" t="s">
        <v>160</v>
      </c>
      <c r="J52" s="52" t="s">
        <v>161</v>
      </c>
    </row>
    <row r="53" spans="1:10">
      <c r="A53" s="51" t="s">
        <v>162</v>
      </c>
      <c r="B53" s="52" t="s">
        <v>163</v>
      </c>
      <c r="C53" s="51" t="s">
        <v>164</v>
      </c>
      <c r="D53" s="52" t="s">
        <v>165</v>
      </c>
      <c r="E53" s="51" t="s">
        <v>166</v>
      </c>
      <c r="F53" s="52" t="s">
        <v>167</v>
      </c>
      <c r="G53" s="39"/>
      <c r="H53" s="270"/>
      <c r="I53" s="48" t="s">
        <v>168</v>
      </c>
      <c r="J53" s="47" t="s">
        <v>169</v>
      </c>
    </row>
    <row r="54" spans="1:10">
      <c r="A54" s="51" t="s">
        <v>170</v>
      </c>
      <c r="B54" s="52" t="s">
        <v>171</v>
      </c>
      <c r="C54" s="51" t="s">
        <v>172</v>
      </c>
      <c r="D54" s="52" t="s">
        <v>146</v>
      </c>
      <c r="E54" s="51" t="s">
        <v>173</v>
      </c>
      <c r="F54" s="52" t="s">
        <v>174</v>
      </c>
      <c r="G54" s="51" t="s">
        <v>175</v>
      </c>
      <c r="H54" s="52" t="s">
        <v>176</v>
      </c>
      <c r="I54" s="51" t="s">
        <v>177</v>
      </c>
      <c r="J54" s="52" t="s">
        <v>178</v>
      </c>
    </row>
    <row r="55" spans="1:10">
      <c r="A55" s="51" t="s">
        <v>179</v>
      </c>
      <c r="B55" s="52" t="s">
        <v>180</v>
      </c>
      <c r="C55" s="51" t="s">
        <v>181</v>
      </c>
      <c r="D55" s="52" t="s">
        <v>182</v>
      </c>
      <c r="E55" s="51" t="s">
        <v>183</v>
      </c>
      <c r="F55" s="52" t="s">
        <v>184</v>
      </c>
      <c r="G55" s="51" t="s">
        <v>185</v>
      </c>
      <c r="H55" s="271" t="s">
        <v>186</v>
      </c>
      <c r="I55" s="51" t="s">
        <v>187</v>
      </c>
      <c r="J55" s="52" t="s">
        <v>188</v>
      </c>
    </row>
    <row r="56" spans="1:10">
      <c r="A56" s="51" t="s">
        <v>189</v>
      </c>
      <c r="B56" s="52" t="s">
        <v>190</v>
      </c>
      <c r="C56" s="51" t="s">
        <v>191</v>
      </c>
      <c r="D56" s="52" t="s">
        <v>192</v>
      </c>
      <c r="E56" s="51" t="s">
        <v>193</v>
      </c>
      <c r="F56" s="52" t="s">
        <v>36</v>
      </c>
      <c r="G56" s="40"/>
      <c r="H56" s="271"/>
      <c r="I56" s="51" t="s">
        <v>194</v>
      </c>
      <c r="J56" s="52" t="s">
        <v>195</v>
      </c>
    </row>
    <row r="57" spans="1:10">
      <c r="A57" s="39"/>
      <c r="B57" s="39"/>
      <c r="C57" s="51" t="s">
        <v>196</v>
      </c>
      <c r="D57" s="53" t="s">
        <v>197</v>
      </c>
      <c r="E57" s="51" t="s">
        <v>198</v>
      </c>
      <c r="F57" s="52" t="s">
        <v>199</v>
      </c>
      <c r="G57" s="51" t="s">
        <v>200</v>
      </c>
      <c r="H57" s="52" t="s">
        <v>201</v>
      </c>
      <c r="I57" s="51" t="s">
        <v>202</v>
      </c>
      <c r="J57" s="52" t="s">
        <v>203</v>
      </c>
    </row>
    <row r="58" spans="1:10">
      <c r="A58" s="39"/>
      <c r="B58" s="39"/>
      <c r="C58" s="39"/>
      <c r="D58" s="39"/>
      <c r="E58" s="40"/>
      <c r="F58" s="40"/>
      <c r="G58" s="40"/>
      <c r="H58" s="40"/>
      <c r="I58" s="39"/>
      <c r="J58" s="39"/>
    </row>
    <row r="59" spans="1:10">
      <c r="A59" s="59" t="s">
        <v>204</v>
      </c>
      <c r="B59" s="39"/>
      <c r="C59" s="39"/>
      <c r="D59" s="39"/>
      <c r="E59" s="39"/>
      <c r="F59" s="39"/>
      <c r="G59" s="39"/>
      <c r="H59" s="39"/>
      <c r="I59" s="39"/>
      <c r="J59" s="39"/>
    </row>
    <row r="60" spans="1:10">
      <c r="A60" s="51" t="s">
        <v>205</v>
      </c>
      <c r="B60" s="52" t="s">
        <v>206</v>
      </c>
      <c r="C60" s="39"/>
      <c r="D60" s="39"/>
      <c r="E60" s="55" t="s">
        <v>207</v>
      </c>
      <c r="F60" s="41" t="s">
        <v>208</v>
      </c>
      <c r="G60" s="39"/>
      <c r="H60" s="39"/>
      <c r="I60" s="39"/>
      <c r="J60" s="39"/>
    </row>
    <row r="61" spans="1:10">
      <c r="A61" s="51" t="s">
        <v>209</v>
      </c>
      <c r="B61" s="52" t="s">
        <v>210</v>
      </c>
      <c r="C61" s="39"/>
      <c r="D61" s="39"/>
      <c r="E61" s="55" t="s">
        <v>211</v>
      </c>
      <c r="F61" s="41" t="s">
        <v>212</v>
      </c>
      <c r="G61" s="39"/>
      <c r="H61" s="39"/>
      <c r="I61" s="39"/>
      <c r="J61" s="39"/>
    </row>
  </sheetData>
  <mergeCells count="3">
    <mergeCell ref="A1:J1"/>
    <mergeCell ref="H52:H53"/>
    <mergeCell ref="H55:H56"/>
  </mergeCells>
  <printOptions horizontalCentered="1"/>
  <pageMargins left="0.70866141732283472" right="0.70866141732283472" top="0.98425196850393704" bottom="0.98425196850393704" header="0.51181102362204722" footer="0.51181102362204722"/>
  <pageSetup scale="85" orientation="portrait" r:id="rId1"/>
</worksheet>
</file>

<file path=xl/worksheets/sheet3.xml><?xml version="1.0" encoding="utf-8"?>
<worksheet xmlns="http://schemas.openxmlformats.org/spreadsheetml/2006/main" xmlns:r="http://schemas.openxmlformats.org/officeDocument/2006/relationships">
  <sheetPr codeName="Sheet14">
    <pageSetUpPr fitToPage="1"/>
  </sheetPr>
  <dimension ref="A1:G133"/>
  <sheetViews>
    <sheetView workbookViewId="0">
      <selection sqref="A1:E1"/>
    </sheetView>
  </sheetViews>
  <sheetFormatPr defaultRowHeight="12.75"/>
  <cols>
    <col min="1" max="1" width="18.28515625" customWidth="1"/>
    <col min="2" max="2" width="16.28515625" customWidth="1"/>
    <col min="3" max="3" width="17.85546875" customWidth="1"/>
    <col min="4" max="4" width="16" customWidth="1"/>
    <col min="5" max="5" width="34.7109375" customWidth="1"/>
    <col min="6" max="7" width="14.7109375" customWidth="1"/>
  </cols>
  <sheetData>
    <row r="1" spans="1:7" ht="18">
      <c r="A1" s="268" t="s">
        <v>43</v>
      </c>
      <c r="B1" s="268"/>
      <c r="C1" s="268"/>
      <c r="D1" s="268"/>
      <c r="E1" s="268"/>
    </row>
    <row r="2" spans="1:7">
      <c r="A2" t="s">
        <v>441</v>
      </c>
    </row>
    <row r="3" spans="1:7">
      <c r="A3" t="s">
        <v>499</v>
      </c>
    </row>
    <row r="4" spans="1:7">
      <c r="A4" t="s">
        <v>627</v>
      </c>
    </row>
    <row r="5" spans="1:7">
      <c r="A5" t="s">
        <v>615</v>
      </c>
    </row>
    <row r="6" spans="1:7" ht="34.5" customHeight="1">
      <c r="A6" s="36" t="s">
        <v>11</v>
      </c>
      <c r="B6" s="36" t="s">
        <v>38</v>
      </c>
      <c r="C6" s="36" t="s">
        <v>39</v>
      </c>
      <c r="D6" s="36" t="s">
        <v>40</v>
      </c>
      <c r="E6" s="36" t="s">
        <v>41</v>
      </c>
    </row>
    <row r="7" spans="1:7">
      <c r="A7" s="249">
        <v>863501</v>
      </c>
      <c r="B7" s="249">
        <v>1</v>
      </c>
      <c r="C7" s="249" t="s">
        <v>42</v>
      </c>
      <c r="D7" s="250">
        <v>42821</v>
      </c>
      <c r="E7" s="251"/>
      <c r="F7" s="64"/>
      <c r="G7" s="64"/>
    </row>
    <row r="8" spans="1:7">
      <c r="A8" s="252" t="s">
        <v>513</v>
      </c>
      <c r="B8" s="252">
        <v>1</v>
      </c>
      <c r="C8" s="252" t="s">
        <v>42</v>
      </c>
      <c r="D8" s="253">
        <v>42821</v>
      </c>
      <c r="E8" s="254"/>
      <c r="F8" s="64"/>
      <c r="G8" s="64"/>
    </row>
    <row r="9" spans="1:7">
      <c r="A9" s="252" t="s">
        <v>514</v>
      </c>
      <c r="B9" s="252">
        <v>1</v>
      </c>
      <c r="C9" s="252" t="s">
        <v>42</v>
      </c>
      <c r="D9" s="253">
        <v>42821</v>
      </c>
      <c r="E9" s="254"/>
      <c r="F9" s="64"/>
      <c r="G9" s="64"/>
    </row>
    <row r="10" spans="1:7">
      <c r="A10" s="252" t="s">
        <v>445</v>
      </c>
      <c r="B10" s="252">
        <v>1</v>
      </c>
      <c r="C10" s="252" t="s">
        <v>42</v>
      </c>
      <c r="D10" s="253">
        <v>42821</v>
      </c>
      <c r="E10" s="254"/>
      <c r="F10" s="64"/>
      <c r="G10" s="64"/>
    </row>
    <row r="11" spans="1:7">
      <c r="A11" s="252" t="s">
        <v>446</v>
      </c>
      <c r="B11" s="252">
        <v>1</v>
      </c>
      <c r="C11" s="252" t="s">
        <v>42</v>
      </c>
      <c r="D11" s="253">
        <v>42821</v>
      </c>
      <c r="E11" s="254"/>
      <c r="F11" s="64"/>
      <c r="G11" s="64"/>
    </row>
    <row r="12" spans="1:7">
      <c r="A12" s="252" t="s">
        <v>515</v>
      </c>
      <c r="B12" s="252">
        <v>1</v>
      </c>
      <c r="C12" s="252" t="s">
        <v>42</v>
      </c>
      <c r="D12" s="253">
        <v>42821</v>
      </c>
      <c r="E12" s="254"/>
      <c r="F12" s="64"/>
      <c r="G12" s="64"/>
    </row>
    <row r="13" spans="1:7">
      <c r="A13" s="252" t="s">
        <v>516</v>
      </c>
      <c r="B13" s="252">
        <v>1</v>
      </c>
      <c r="C13" s="252" t="s">
        <v>42</v>
      </c>
      <c r="D13" s="253">
        <v>42821</v>
      </c>
      <c r="E13" s="254"/>
      <c r="F13" s="64"/>
      <c r="G13" s="64"/>
    </row>
    <row r="14" spans="1:7">
      <c r="A14" s="252" t="s">
        <v>517</v>
      </c>
      <c r="B14" s="252">
        <v>1</v>
      </c>
      <c r="C14" s="252" t="s">
        <v>42</v>
      </c>
      <c r="D14" s="253">
        <v>42821</v>
      </c>
      <c r="E14" s="254"/>
      <c r="F14" s="64"/>
      <c r="G14" s="64"/>
    </row>
    <row r="15" spans="1:7">
      <c r="A15" s="252" t="s">
        <v>518</v>
      </c>
      <c r="B15" s="252">
        <v>1</v>
      </c>
      <c r="C15" s="252" t="s">
        <v>42</v>
      </c>
      <c r="D15" s="253">
        <v>42821</v>
      </c>
      <c r="E15" s="255"/>
      <c r="F15" s="64"/>
      <c r="G15" s="64"/>
    </row>
    <row r="16" spans="1:7">
      <c r="A16" s="252" t="s">
        <v>519</v>
      </c>
      <c r="B16" s="252">
        <v>1</v>
      </c>
      <c r="C16" s="252" t="s">
        <v>42</v>
      </c>
      <c r="D16" s="253">
        <v>42821</v>
      </c>
      <c r="E16" s="254"/>
      <c r="F16" s="64"/>
      <c r="G16" s="64"/>
    </row>
    <row r="17" spans="1:7">
      <c r="A17" s="252" t="s">
        <v>447</v>
      </c>
      <c r="B17" s="252">
        <v>1</v>
      </c>
      <c r="C17" s="252" t="s">
        <v>42</v>
      </c>
      <c r="D17" s="253">
        <v>42821</v>
      </c>
      <c r="E17" s="254"/>
      <c r="F17" s="64"/>
      <c r="G17" s="64"/>
    </row>
    <row r="18" spans="1:7">
      <c r="A18" s="252" t="s">
        <v>520</v>
      </c>
      <c r="B18" s="252">
        <v>1</v>
      </c>
      <c r="C18" s="252" t="s">
        <v>42</v>
      </c>
      <c r="D18" s="253">
        <v>42821</v>
      </c>
      <c r="E18" s="254"/>
      <c r="F18" s="64"/>
      <c r="G18" s="64"/>
    </row>
    <row r="19" spans="1:7">
      <c r="A19" s="252" t="s">
        <v>521</v>
      </c>
      <c r="B19" s="252">
        <v>1</v>
      </c>
      <c r="C19" s="252" t="s">
        <v>42</v>
      </c>
      <c r="D19" s="253">
        <v>42821</v>
      </c>
      <c r="E19" s="254"/>
      <c r="F19" s="64"/>
      <c r="G19" s="64"/>
    </row>
    <row r="20" spans="1:7">
      <c r="A20" s="252" t="s">
        <v>522</v>
      </c>
      <c r="B20" s="252">
        <v>1</v>
      </c>
      <c r="C20" s="252" t="s">
        <v>42</v>
      </c>
      <c r="D20" s="253">
        <v>42821</v>
      </c>
      <c r="E20" s="254"/>
      <c r="F20" s="64"/>
      <c r="G20" s="64"/>
    </row>
    <row r="21" spans="1:7">
      <c r="A21" s="252" t="s">
        <v>523</v>
      </c>
      <c r="B21" s="252">
        <v>1</v>
      </c>
      <c r="C21" s="252" t="s">
        <v>42</v>
      </c>
      <c r="D21" s="253">
        <v>42821</v>
      </c>
      <c r="E21" s="254"/>
      <c r="F21" s="64"/>
      <c r="G21" s="64"/>
    </row>
    <row r="22" spans="1:7">
      <c r="A22" s="252" t="s">
        <v>524</v>
      </c>
      <c r="B22" s="252">
        <v>1</v>
      </c>
      <c r="C22" s="252" t="s">
        <v>42</v>
      </c>
      <c r="D22" s="253">
        <v>42821</v>
      </c>
      <c r="E22" s="254"/>
      <c r="F22" s="64"/>
      <c r="G22" s="64"/>
    </row>
    <row r="23" spans="1:7">
      <c r="A23" s="252" t="s">
        <v>525</v>
      </c>
      <c r="B23" s="252">
        <v>1</v>
      </c>
      <c r="C23" s="252" t="s">
        <v>42</v>
      </c>
      <c r="D23" s="253">
        <v>42821</v>
      </c>
      <c r="E23" s="254"/>
      <c r="F23" s="64"/>
      <c r="G23" s="64"/>
    </row>
    <row r="24" spans="1:7">
      <c r="A24" s="252" t="s">
        <v>448</v>
      </c>
      <c r="B24" s="252">
        <v>1</v>
      </c>
      <c r="C24" s="252" t="s">
        <v>42</v>
      </c>
      <c r="D24" s="253">
        <v>42821</v>
      </c>
      <c r="E24" s="254"/>
      <c r="F24" s="64"/>
      <c r="G24" s="64"/>
    </row>
    <row r="25" spans="1:7">
      <c r="A25" s="252" t="s">
        <v>449</v>
      </c>
      <c r="B25" s="252">
        <v>1</v>
      </c>
      <c r="C25" s="252" t="s">
        <v>42</v>
      </c>
      <c r="D25" s="253">
        <v>42821</v>
      </c>
      <c r="E25" s="254"/>
      <c r="F25" s="64"/>
      <c r="G25" s="64"/>
    </row>
    <row r="26" spans="1:7">
      <c r="A26" s="252" t="s">
        <v>450</v>
      </c>
      <c r="B26" s="252">
        <v>1</v>
      </c>
      <c r="C26" s="252" t="s">
        <v>42</v>
      </c>
      <c r="D26" s="253">
        <v>42821</v>
      </c>
      <c r="E26" s="254"/>
      <c r="F26" s="64"/>
      <c r="G26" s="64"/>
    </row>
    <row r="27" spans="1:7">
      <c r="A27" s="252" t="s">
        <v>526</v>
      </c>
      <c r="B27" s="252">
        <v>1</v>
      </c>
      <c r="C27" s="252" t="s">
        <v>42</v>
      </c>
      <c r="D27" s="253">
        <v>42821</v>
      </c>
      <c r="E27" s="254"/>
      <c r="F27" s="64"/>
      <c r="G27" s="64"/>
    </row>
    <row r="28" spans="1:7" s="39" customFormat="1">
      <c r="A28" s="246" t="s">
        <v>628</v>
      </c>
      <c r="B28" s="246">
        <v>1</v>
      </c>
      <c r="C28" s="246" t="s">
        <v>42</v>
      </c>
      <c r="D28" s="247">
        <v>42846</v>
      </c>
      <c r="E28" s="248"/>
      <c r="F28" s="64"/>
      <c r="G28" s="64"/>
    </row>
    <row r="29" spans="1:7" s="39" customFormat="1">
      <c r="A29" s="246" t="s">
        <v>629</v>
      </c>
      <c r="B29" s="246">
        <v>1</v>
      </c>
      <c r="C29" s="246" t="s">
        <v>42</v>
      </c>
      <c r="D29" s="247">
        <v>42846</v>
      </c>
      <c r="E29" s="248"/>
      <c r="F29" s="64"/>
      <c r="G29" s="64"/>
    </row>
    <row r="30" spans="1:7" s="39" customFormat="1">
      <c r="A30" s="246" t="s">
        <v>630</v>
      </c>
      <c r="B30" s="246">
        <v>1</v>
      </c>
      <c r="C30" s="246" t="s">
        <v>42</v>
      </c>
      <c r="D30" s="247">
        <v>42846</v>
      </c>
      <c r="E30" s="248"/>
      <c r="F30" s="64"/>
      <c r="G30" s="64"/>
    </row>
    <row r="31" spans="1:7" s="39" customFormat="1">
      <c r="A31" s="246" t="s">
        <v>451</v>
      </c>
      <c r="B31" s="246">
        <v>1</v>
      </c>
      <c r="C31" s="246" t="s">
        <v>42</v>
      </c>
      <c r="D31" s="247">
        <v>42846</v>
      </c>
      <c r="E31" s="248"/>
      <c r="F31" s="64"/>
      <c r="G31" s="173" t="s">
        <v>343</v>
      </c>
    </row>
    <row r="32" spans="1:7" s="39" customFormat="1">
      <c r="A32" s="246" t="s">
        <v>631</v>
      </c>
      <c r="B32" s="246">
        <v>1</v>
      </c>
      <c r="C32" s="246" t="s">
        <v>42</v>
      </c>
      <c r="D32" s="247">
        <v>42846</v>
      </c>
      <c r="E32" s="248"/>
      <c r="F32" s="64"/>
      <c r="G32" s="64"/>
    </row>
    <row r="33" spans="1:7" s="39" customFormat="1">
      <c r="A33" s="246" t="s">
        <v>452</v>
      </c>
      <c r="B33" s="246">
        <v>1</v>
      </c>
      <c r="C33" s="246" t="s">
        <v>42</v>
      </c>
      <c r="D33" s="247">
        <v>42846</v>
      </c>
      <c r="E33" s="248"/>
      <c r="F33" s="64"/>
      <c r="G33" s="173" t="s">
        <v>344</v>
      </c>
    </row>
    <row r="34" spans="1:7" s="39" customFormat="1">
      <c r="A34" s="246" t="s">
        <v>632</v>
      </c>
      <c r="B34" s="246">
        <v>1</v>
      </c>
      <c r="C34" s="246" t="s">
        <v>42</v>
      </c>
      <c r="D34" s="247">
        <v>42846</v>
      </c>
      <c r="E34" s="248"/>
      <c r="F34" s="64"/>
      <c r="G34" s="64"/>
    </row>
    <row r="35" spans="1:7" s="39" customFormat="1">
      <c r="A35" s="246" t="s">
        <v>633</v>
      </c>
      <c r="B35" s="246">
        <v>1</v>
      </c>
      <c r="C35" s="246" t="s">
        <v>42</v>
      </c>
      <c r="D35" s="247">
        <v>42846</v>
      </c>
      <c r="E35" s="248"/>
      <c r="F35" s="173" t="s">
        <v>388</v>
      </c>
      <c r="G35" s="173" t="s">
        <v>345</v>
      </c>
    </row>
    <row r="36" spans="1:7" s="39" customFormat="1">
      <c r="A36" s="246" t="s">
        <v>634</v>
      </c>
      <c r="B36" s="246">
        <v>1</v>
      </c>
      <c r="C36" s="246" t="s">
        <v>42</v>
      </c>
      <c r="D36" s="247">
        <v>42846</v>
      </c>
      <c r="E36" s="248"/>
      <c r="F36" s="64"/>
      <c r="G36" s="64"/>
    </row>
    <row r="37" spans="1:7" s="39" customFormat="1">
      <c r="A37" s="246" t="s">
        <v>635</v>
      </c>
      <c r="B37" s="246">
        <v>1</v>
      </c>
      <c r="C37" s="246" t="s">
        <v>42</v>
      </c>
      <c r="D37" s="247">
        <v>42846</v>
      </c>
      <c r="E37" s="248"/>
      <c r="F37" s="64"/>
      <c r="G37" s="64"/>
    </row>
    <row r="38" spans="1:7" s="39" customFormat="1">
      <c r="A38" s="246" t="s">
        <v>636</v>
      </c>
      <c r="B38" s="246">
        <v>1</v>
      </c>
      <c r="C38" s="246" t="s">
        <v>42</v>
      </c>
      <c r="D38" s="247">
        <v>42846</v>
      </c>
      <c r="E38" s="248"/>
      <c r="F38" s="173" t="s">
        <v>389</v>
      </c>
      <c r="G38" s="64"/>
    </row>
    <row r="39" spans="1:7" s="39" customFormat="1">
      <c r="A39" s="246" t="s">
        <v>637</v>
      </c>
      <c r="B39" s="246">
        <v>1</v>
      </c>
      <c r="C39" s="246" t="s">
        <v>42</v>
      </c>
      <c r="D39" s="247">
        <v>42846</v>
      </c>
      <c r="E39" s="248"/>
      <c r="F39" s="173" t="s">
        <v>390</v>
      </c>
      <c r="G39" s="173" t="s">
        <v>346</v>
      </c>
    </row>
    <row r="40" spans="1:7" s="39" customFormat="1">
      <c r="A40" s="246" t="s">
        <v>638</v>
      </c>
      <c r="B40" s="246">
        <v>1</v>
      </c>
      <c r="C40" s="246" t="s">
        <v>42</v>
      </c>
      <c r="D40" s="247">
        <v>42846</v>
      </c>
      <c r="E40" s="248"/>
      <c r="F40" s="173" t="s">
        <v>391</v>
      </c>
      <c r="G40" s="64"/>
    </row>
    <row r="41" spans="1:7" s="39" customFormat="1">
      <c r="A41" s="246" t="s">
        <v>458</v>
      </c>
      <c r="B41" s="246">
        <v>1</v>
      </c>
      <c r="C41" s="246" t="s">
        <v>42</v>
      </c>
      <c r="D41" s="247">
        <v>42846</v>
      </c>
      <c r="E41" s="248"/>
      <c r="F41" s="173" t="s">
        <v>394</v>
      </c>
      <c r="G41" s="173" t="s">
        <v>347</v>
      </c>
    </row>
    <row r="42" spans="1:7" s="39" customFormat="1">
      <c r="A42" s="246" t="s">
        <v>459</v>
      </c>
      <c r="B42" s="246">
        <v>1</v>
      </c>
      <c r="C42" s="246" t="s">
        <v>42</v>
      </c>
      <c r="D42" s="247">
        <v>42846</v>
      </c>
      <c r="E42" s="248"/>
      <c r="G42" s="173" t="s">
        <v>348</v>
      </c>
    </row>
    <row r="43" spans="1:7" s="39" customFormat="1">
      <c r="A43" s="246" t="s">
        <v>639</v>
      </c>
      <c r="B43" s="246">
        <v>1</v>
      </c>
      <c r="C43" s="246" t="s">
        <v>42</v>
      </c>
      <c r="D43" s="247">
        <v>42846</v>
      </c>
      <c r="E43" s="248"/>
      <c r="G43" s="64"/>
    </row>
    <row r="44" spans="1:7" s="39" customFormat="1">
      <c r="A44" s="246" t="s">
        <v>640</v>
      </c>
      <c r="B44" s="246">
        <v>1</v>
      </c>
      <c r="C44" s="246" t="s">
        <v>42</v>
      </c>
      <c r="D44" s="247">
        <v>42846</v>
      </c>
      <c r="E44" s="248"/>
    </row>
    <row r="45" spans="1:7" s="39" customFormat="1">
      <c r="A45" s="246" t="s">
        <v>460</v>
      </c>
      <c r="B45" s="246">
        <v>1</v>
      </c>
      <c r="C45" s="246" t="s">
        <v>42</v>
      </c>
      <c r="D45" s="247">
        <v>42846</v>
      </c>
      <c r="E45" s="248"/>
      <c r="F45" s="173" t="s">
        <v>392</v>
      </c>
      <c r="G45" s="64"/>
    </row>
    <row r="46" spans="1:7" s="39" customFormat="1">
      <c r="A46" s="246" t="s">
        <v>462</v>
      </c>
      <c r="B46" s="246">
        <v>1</v>
      </c>
      <c r="C46" s="246" t="s">
        <v>42</v>
      </c>
      <c r="D46" s="247">
        <v>42846</v>
      </c>
      <c r="E46" s="248"/>
      <c r="F46" s="64"/>
      <c r="G46" s="173" t="s">
        <v>349</v>
      </c>
    </row>
    <row r="47" spans="1:7" s="39" customFormat="1">
      <c r="A47" s="246" t="s">
        <v>641</v>
      </c>
      <c r="B47" s="246">
        <v>1</v>
      </c>
      <c r="C47" s="246" t="s">
        <v>42</v>
      </c>
      <c r="D47" s="247">
        <v>42846</v>
      </c>
      <c r="E47" s="248"/>
      <c r="F47" s="64"/>
    </row>
    <row r="48" spans="1:7" s="39" customFormat="1">
      <c r="A48" s="246" t="s">
        <v>463</v>
      </c>
      <c r="B48" s="246">
        <v>1</v>
      </c>
      <c r="C48" s="246" t="s">
        <v>42</v>
      </c>
      <c r="D48" s="247">
        <v>42846</v>
      </c>
      <c r="E48" s="248"/>
      <c r="F48" s="64"/>
      <c r="G48" s="173" t="s">
        <v>350</v>
      </c>
    </row>
    <row r="49" spans="1:7" s="39" customFormat="1">
      <c r="A49" s="246" t="s">
        <v>642</v>
      </c>
      <c r="B49" s="246">
        <v>1</v>
      </c>
      <c r="C49" s="246" t="s">
        <v>42</v>
      </c>
      <c r="D49" s="247">
        <v>42846</v>
      </c>
      <c r="E49" s="248"/>
      <c r="F49" s="64"/>
      <c r="G49" s="173" t="s">
        <v>351</v>
      </c>
    </row>
    <row r="50" spans="1:7" s="39" customFormat="1">
      <c r="A50" s="246" t="s">
        <v>643</v>
      </c>
      <c r="B50" s="246">
        <v>1</v>
      </c>
      <c r="C50" s="246" t="s">
        <v>42</v>
      </c>
      <c r="D50" s="247">
        <v>42846</v>
      </c>
      <c r="E50" s="248"/>
      <c r="F50" s="173" t="s">
        <v>393</v>
      </c>
      <c r="G50" s="173" t="s">
        <v>352</v>
      </c>
    </row>
    <row r="51" spans="1:7" s="39" customFormat="1">
      <c r="A51" s="246" t="s">
        <v>644</v>
      </c>
      <c r="B51" s="246">
        <v>1</v>
      </c>
      <c r="C51" s="246" t="s">
        <v>42</v>
      </c>
      <c r="D51" s="247">
        <v>42846</v>
      </c>
      <c r="E51" s="248"/>
      <c r="F51" s="64"/>
      <c r="G51" s="64"/>
    </row>
    <row r="52" spans="1:7" s="39" customFormat="1">
      <c r="A52" s="246" t="s">
        <v>645</v>
      </c>
      <c r="B52" s="246">
        <v>1</v>
      </c>
      <c r="C52" s="246" t="s">
        <v>42</v>
      </c>
      <c r="D52" s="247">
        <v>42846</v>
      </c>
      <c r="E52" s="248"/>
      <c r="F52" s="64"/>
    </row>
    <row r="53" spans="1:7" s="39" customFormat="1">
      <c r="A53" s="246" t="s">
        <v>465</v>
      </c>
      <c r="B53" s="246">
        <v>1</v>
      </c>
      <c r="C53" s="246" t="s">
        <v>42</v>
      </c>
      <c r="D53" s="247">
        <v>42846</v>
      </c>
      <c r="E53" s="248"/>
      <c r="F53" s="64"/>
      <c r="G53" s="64"/>
    </row>
    <row r="54" spans="1:7" s="39" customFormat="1">
      <c r="A54" s="246" t="s">
        <v>466</v>
      </c>
      <c r="B54" s="246">
        <v>1</v>
      </c>
      <c r="C54" s="246" t="s">
        <v>42</v>
      </c>
      <c r="D54" s="247">
        <v>42846</v>
      </c>
      <c r="E54" s="248"/>
      <c r="F54" s="64"/>
      <c r="G54" s="64"/>
    </row>
    <row r="55" spans="1:7" s="39" customFormat="1">
      <c r="A55" s="246" t="s">
        <v>646</v>
      </c>
      <c r="B55" s="246">
        <v>1</v>
      </c>
      <c r="C55" s="246" t="s">
        <v>42</v>
      </c>
      <c r="D55" s="247">
        <v>42846</v>
      </c>
      <c r="E55" s="248"/>
      <c r="F55" s="64"/>
      <c r="G55" s="64"/>
    </row>
    <row r="56" spans="1:7" s="39" customFormat="1">
      <c r="A56" s="246" t="s">
        <v>647</v>
      </c>
      <c r="B56" s="246">
        <v>1</v>
      </c>
      <c r="C56" s="246" t="s">
        <v>42</v>
      </c>
      <c r="D56" s="247">
        <v>42846</v>
      </c>
      <c r="E56" s="248"/>
      <c r="F56" s="64"/>
      <c r="G56" s="64"/>
    </row>
    <row r="57" spans="1:7" s="39" customFormat="1">
      <c r="A57" s="246" t="s">
        <v>648</v>
      </c>
      <c r="B57" s="246">
        <v>1</v>
      </c>
      <c r="C57" s="246" t="s">
        <v>42</v>
      </c>
      <c r="D57" s="247">
        <v>42846</v>
      </c>
      <c r="E57" s="248"/>
      <c r="G57" s="64"/>
    </row>
    <row r="58" spans="1:7" s="39" customFormat="1">
      <c r="A58" s="246" t="s">
        <v>467</v>
      </c>
      <c r="B58" s="246">
        <v>1</v>
      </c>
      <c r="C58" s="246" t="s">
        <v>42</v>
      </c>
      <c r="D58" s="247">
        <v>42846</v>
      </c>
      <c r="E58" s="248"/>
      <c r="F58" s="64"/>
    </row>
    <row r="59" spans="1:7" s="39" customFormat="1">
      <c r="A59" s="246" t="s">
        <v>649</v>
      </c>
      <c r="B59" s="246">
        <v>1</v>
      </c>
      <c r="C59" s="246" t="s">
        <v>42</v>
      </c>
      <c r="D59" s="247">
        <v>42846</v>
      </c>
      <c r="E59" s="248"/>
      <c r="F59" s="64"/>
      <c r="G59" s="64"/>
    </row>
    <row r="60" spans="1:7" s="39" customFormat="1">
      <c r="A60" s="246" t="s">
        <v>650</v>
      </c>
      <c r="B60" s="246">
        <v>1</v>
      </c>
      <c r="C60" s="246" t="s">
        <v>42</v>
      </c>
      <c r="D60" s="247">
        <v>42846</v>
      </c>
      <c r="E60" s="248"/>
      <c r="F60" s="64"/>
      <c r="G60" s="64"/>
    </row>
    <row r="61" spans="1:7" s="39" customFormat="1">
      <c r="A61" s="246" t="s">
        <v>651</v>
      </c>
      <c r="B61" s="246">
        <v>1</v>
      </c>
      <c r="C61" s="246" t="s">
        <v>42</v>
      </c>
      <c r="D61" s="247">
        <v>42846</v>
      </c>
      <c r="E61" s="248"/>
      <c r="F61" s="64"/>
      <c r="G61" s="64"/>
    </row>
    <row r="62" spans="1:7" s="39" customFormat="1">
      <c r="A62" s="246" t="s">
        <v>652</v>
      </c>
      <c r="B62" s="246">
        <v>1</v>
      </c>
      <c r="C62" s="246" t="s">
        <v>42</v>
      </c>
      <c r="D62" s="247">
        <v>42846</v>
      </c>
      <c r="E62" s="248"/>
      <c r="F62" s="64"/>
      <c r="G62" s="64"/>
    </row>
    <row r="63" spans="1:7" s="39" customFormat="1">
      <c r="A63" s="246" t="s">
        <v>653</v>
      </c>
      <c r="B63" s="246">
        <v>1</v>
      </c>
      <c r="C63" s="246" t="s">
        <v>42</v>
      </c>
      <c r="D63" s="247">
        <v>42846</v>
      </c>
      <c r="E63" s="248"/>
      <c r="F63" s="64"/>
      <c r="G63" s="173" t="s">
        <v>502</v>
      </c>
    </row>
    <row r="64" spans="1:7" s="39" customFormat="1">
      <c r="A64" s="243" t="s">
        <v>537</v>
      </c>
      <c r="B64" s="243">
        <v>1</v>
      </c>
      <c r="C64" s="243" t="s">
        <v>42</v>
      </c>
      <c r="D64" s="244">
        <v>42870</v>
      </c>
      <c r="E64" s="245"/>
      <c r="F64" s="64"/>
      <c r="G64" s="64"/>
    </row>
    <row r="65" spans="1:7" s="39" customFormat="1">
      <c r="A65" s="243" t="s">
        <v>538</v>
      </c>
      <c r="B65" s="243">
        <v>1</v>
      </c>
      <c r="C65" s="243" t="s">
        <v>42</v>
      </c>
      <c r="D65" s="244">
        <v>42870</v>
      </c>
      <c r="E65" s="245"/>
      <c r="F65" s="173" t="s">
        <v>530</v>
      </c>
      <c r="G65" s="173" t="s">
        <v>501</v>
      </c>
    </row>
    <row r="66" spans="1:7" s="39" customFormat="1">
      <c r="A66" s="243" t="s">
        <v>539</v>
      </c>
      <c r="B66" s="243">
        <v>1</v>
      </c>
      <c r="C66" s="243" t="s">
        <v>42</v>
      </c>
      <c r="D66" s="244">
        <v>42870</v>
      </c>
      <c r="E66" s="245"/>
      <c r="F66" s="64"/>
    </row>
    <row r="67" spans="1:7" s="39" customFormat="1">
      <c r="A67" s="243" t="s">
        <v>540</v>
      </c>
      <c r="B67" s="243">
        <v>1</v>
      </c>
      <c r="C67" s="243" t="s">
        <v>42</v>
      </c>
      <c r="D67" s="244">
        <v>42870</v>
      </c>
      <c r="E67" s="245"/>
      <c r="F67" s="173" t="s">
        <v>532</v>
      </c>
      <c r="G67" s="64"/>
    </row>
    <row r="68" spans="1:7" s="39" customFormat="1">
      <c r="A68" s="243" t="s">
        <v>541</v>
      </c>
      <c r="B68" s="243">
        <v>1</v>
      </c>
      <c r="C68" s="243" t="s">
        <v>42</v>
      </c>
      <c r="D68" s="244">
        <v>42870</v>
      </c>
      <c r="E68" s="245"/>
      <c r="F68" s="64"/>
      <c r="G68" s="173" t="s">
        <v>503</v>
      </c>
    </row>
    <row r="69" spans="1:7" s="39" customFormat="1">
      <c r="A69" s="243" t="s">
        <v>542</v>
      </c>
      <c r="B69" s="243">
        <v>1</v>
      </c>
      <c r="C69" s="243" t="s">
        <v>42</v>
      </c>
      <c r="D69" s="244">
        <v>42870</v>
      </c>
      <c r="E69" s="245"/>
      <c r="F69" s="64"/>
      <c r="G69" s="136" t="s">
        <v>504</v>
      </c>
    </row>
    <row r="70" spans="1:7" s="39" customFormat="1">
      <c r="A70" s="243" t="s">
        <v>543</v>
      </c>
      <c r="B70" s="243">
        <v>1</v>
      </c>
      <c r="C70" s="243" t="s">
        <v>42</v>
      </c>
      <c r="D70" s="244">
        <v>42870</v>
      </c>
      <c r="E70" s="245"/>
      <c r="F70" s="64"/>
    </row>
    <row r="71" spans="1:7" s="39" customFormat="1">
      <c r="A71" s="243" t="s">
        <v>544</v>
      </c>
      <c r="B71" s="243">
        <v>1</v>
      </c>
      <c r="C71" s="243" t="s">
        <v>42</v>
      </c>
      <c r="D71" s="244">
        <v>42870</v>
      </c>
      <c r="E71" s="245"/>
      <c r="F71" s="64"/>
    </row>
    <row r="72" spans="1:7" s="39" customFormat="1">
      <c r="A72" s="243" t="s">
        <v>545</v>
      </c>
      <c r="B72" s="243">
        <v>1</v>
      </c>
      <c r="C72" s="243" t="s">
        <v>42</v>
      </c>
      <c r="D72" s="244">
        <v>42870</v>
      </c>
      <c r="E72" s="245"/>
      <c r="F72" s="173" t="s">
        <v>529</v>
      </c>
      <c r="G72" s="136" t="s">
        <v>510</v>
      </c>
    </row>
    <row r="73" spans="1:7" s="39" customFormat="1">
      <c r="A73" s="243" t="s">
        <v>546</v>
      </c>
      <c r="B73" s="243">
        <v>1</v>
      </c>
      <c r="C73" s="243" t="s">
        <v>42</v>
      </c>
      <c r="D73" s="244">
        <v>42870</v>
      </c>
      <c r="E73" s="245"/>
      <c r="F73" s="64"/>
      <c r="G73" s="136" t="s">
        <v>505</v>
      </c>
    </row>
    <row r="74" spans="1:7" s="39" customFormat="1">
      <c r="A74" s="243" t="s">
        <v>547</v>
      </c>
      <c r="B74" s="243">
        <v>1</v>
      </c>
      <c r="C74" s="243" t="s">
        <v>42</v>
      </c>
      <c r="D74" s="244">
        <v>42870</v>
      </c>
      <c r="E74" s="245"/>
      <c r="F74" s="64"/>
    </row>
    <row r="75" spans="1:7" s="39" customFormat="1">
      <c r="A75" s="243" t="s">
        <v>548</v>
      </c>
      <c r="B75" s="243">
        <v>1</v>
      </c>
      <c r="C75" s="243" t="s">
        <v>42</v>
      </c>
      <c r="D75" s="244">
        <v>42870</v>
      </c>
      <c r="E75" s="245"/>
      <c r="F75" s="64"/>
    </row>
    <row r="76" spans="1:7" s="39" customFormat="1">
      <c r="A76" s="243" t="s">
        <v>549</v>
      </c>
      <c r="B76" s="243">
        <v>1</v>
      </c>
      <c r="C76" s="243" t="s">
        <v>42</v>
      </c>
      <c r="D76" s="244">
        <v>42870</v>
      </c>
      <c r="E76" s="245"/>
      <c r="F76" s="64"/>
    </row>
    <row r="77" spans="1:7" s="39" customFormat="1">
      <c r="A77" s="243" t="s">
        <v>550</v>
      </c>
      <c r="B77" s="243">
        <v>1</v>
      </c>
      <c r="C77" s="243" t="s">
        <v>42</v>
      </c>
      <c r="D77" s="244">
        <v>42870</v>
      </c>
      <c r="E77" s="245"/>
      <c r="F77" s="64"/>
    </row>
    <row r="78" spans="1:7" s="39" customFormat="1">
      <c r="A78" s="243" t="s">
        <v>551</v>
      </c>
      <c r="B78" s="243">
        <v>1</v>
      </c>
      <c r="C78" s="243" t="s">
        <v>42</v>
      </c>
      <c r="D78" s="244">
        <v>42870</v>
      </c>
      <c r="E78" s="245"/>
      <c r="F78" s="64"/>
    </row>
    <row r="79" spans="1:7" s="39" customFormat="1">
      <c r="A79" s="243" t="s">
        <v>552</v>
      </c>
      <c r="B79" s="243">
        <v>1</v>
      </c>
      <c r="C79" s="243" t="s">
        <v>42</v>
      </c>
      <c r="D79" s="244">
        <v>42870</v>
      </c>
      <c r="E79" s="245"/>
      <c r="F79" s="64"/>
    </row>
    <row r="80" spans="1:7" s="39" customFormat="1">
      <c r="A80" s="243" t="s">
        <v>553</v>
      </c>
      <c r="B80" s="243">
        <v>1</v>
      </c>
      <c r="C80" s="243" t="s">
        <v>42</v>
      </c>
      <c r="D80" s="244">
        <v>42870</v>
      </c>
      <c r="E80" s="245"/>
      <c r="F80" s="64"/>
    </row>
    <row r="81" spans="1:7" s="39" customFormat="1">
      <c r="A81" s="243" t="s">
        <v>554</v>
      </c>
      <c r="B81" s="243">
        <v>1</v>
      </c>
      <c r="C81" s="243" t="s">
        <v>42</v>
      </c>
      <c r="D81" s="244">
        <v>42870</v>
      </c>
      <c r="E81" s="245"/>
      <c r="F81" s="64"/>
    </row>
    <row r="82" spans="1:7" s="39" customFormat="1">
      <c r="A82" s="243" t="s">
        <v>555</v>
      </c>
      <c r="B82" s="243">
        <v>1</v>
      </c>
      <c r="C82" s="243" t="s">
        <v>42</v>
      </c>
      <c r="D82" s="244">
        <v>42870</v>
      </c>
      <c r="E82" s="245"/>
      <c r="F82" s="64"/>
    </row>
    <row r="83" spans="1:7" s="39" customFormat="1">
      <c r="A83" s="243" t="s">
        <v>556</v>
      </c>
      <c r="B83" s="243">
        <v>1</v>
      </c>
      <c r="C83" s="243" t="s">
        <v>42</v>
      </c>
      <c r="D83" s="244">
        <v>42870</v>
      </c>
      <c r="E83" s="245"/>
      <c r="F83" s="64"/>
    </row>
    <row r="84" spans="1:7" s="39" customFormat="1">
      <c r="A84" s="243" t="s">
        <v>557</v>
      </c>
      <c r="B84" s="243">
        <v>1</v>
      </c>
      <c r="C84" s="243" t="s">
        <v>42</v>
      </c>
      <c r="D84" s="244">
        <v>42870</v>
      </c>
      <c r="E84" s="245"/>
      <c r="F84" s="64"/>
    </row>
    <row r="85" spans="1:7" s="39" customFormat="1">
      <c r="A85" s="243" t="s">
        <v>558</v>
      </c>
      <c r="B85" s="243">
        <v>1</v>
      </c>
      <c r="C85" s="243" t="s">
        <v>42</v>
      </c>
      <c r="D85" s="244">
        <v>42870</v>
      </c>
      <c r="E85" s="245"/>
      <c r="F85" s="64"/>
    </row>
    <row r="86" spans="1:7" s="39" customFormat="1">
      <c r="A86" s="243" t="s">
        <v>559</v>
      </c>
      <c r="B86" s="243">
        <v>1</v>
      </c>
      <c r="C86" s="243" t="s">
        <v>42</v>
      </c>
      <c r="D86" s="244">
        <v>42870</v>
      </c>
      <c r="E86" s="245"/>
      <c r="F86" s="64"/>
    </row>
    <row r="87" spans="1:7" s="39" customFormat="1">
      <c r="A87" s="243" t="s">
        <v>560</v>
      </c>
      <c r="B87" s="243">
        <v>1</v>
      </c>
      <c r="C87" s="243" t="s">
        <v>42</v>
      </c>
      <c r="D87" s="244">
        <v>42870</v>
      </c>
      <c r="E87" s="245"/>
      <c r="F87" s="64"/>
    </row>
    <row r="88" spans="1:7" s="39" customFormat="1">
      <c r="A88" s="243" t="s">
        <v>561</v>
      </c>
      <c r="B88" s="243">
        <v>1</v>
      </c>
      <c r="C88" s="243" t="s">
        <v>42</v>
      </c>
      <c r="D88" s="244">
        <v>42870</v>
      </c>
      <c r="E88" s="245"/>
      <c r="F88" s="64"/>
    </row>
    <row r="89" spans="1:7" s="39" customFormat="1">
      <c r="A89" s="243" t="s">
        <v>562</v>
      </c>
      <c r="B89" s="243">
        <v>1</v>
      </c>
      <c r="C89" s="243" t="s">
        <v>42</v>
      </c>
      <c r="D89" s="244">
        <v>42870</v>
      </c>
      <c r="E89" s="245"/>
      <c r="F89" s="64"/>
    </row>
    <row r="90" spans="1:7" s="39" customFormat="1">
      <c r="A90" s="243" t="s">
        <v>563</v>
      </c>
      <c r="B90" s="243">
        <v>1</v>
      </c>
      <c r="C90" s="243" t="s">
        <v>42</v>
      </c>
      <c r="D90" s="244">
        <v>42870</v>
      </c>
      <c r="E90" s="245"/>
      <c r="F90" s="64"/>
    </row>
    <row r="91" spans="1:7" s="39" customFormat="1">
      <c r="A91" s="243" t="s">
        <v>564</v>
      </c>
      <c r="B91" s="243">
        <v>1</v>
      </c>
      <c r="C91" s="243" t="s">
        <v>42</v>
      </c>
      <c r="D91" s="244">
        <v>42870</v>
      </c>
      <c r="E91" s="245"/>
      <c r="F91" s="64"/>
    </row>
    <row r="92" spans="1:7" s="39" customFormat="1">
      <c r="A92" s="243" t="s">
        <v>565</v>
      </c>
      <c r="B92" s="243">
        <v>1</v>
      </c>
      <c r="C92" s="243" t="s">
        <v>42</v>
      </c>
      <c r="D92" s="244">
        <v>42870</v>
      </c>
      <c r="E92" s="245"/>
      <c r="F92" s="64"/>
      <c r="G92" s="136" t="s">
        <v>506</v>
      </c>
    </row>
    <row r="93" spans="1:7" s="39" customFormat="1">
      <c r="A93" s="243" t="s">
        <v>566</v>
      </c>
      <c r="B93" s="243">
        <v>1</v>
      </c>
      <c r="C93" s="243" t="s">
        <v>42</v>
      </c>
      <c r="D93" s="244">
        <v>42870</v>
      </c>
      <c r="E93" s="245"/>
      <c r="F93" s="173" t="s">
        <v>533</v>
      </c>
    </row>
    <row r="94" spans="1:7" s="39" customFormat="1">
      <c r="A94" s="243" t="s">
        <v>567</v>
      </c>
      <c r="B94" s="243">
        <v>1</v>
      </c>
      <c r="C94" s="243" t="s">
        <v>42</v>
      </c>
      <c r="D94" s="244">
        <v>42870</v>
      </c>
      <c r="E94" s="245"/>
      <c r="F94" s="64"/>
    </row>
    <row r="95" spans="1:7" s="39" customFormat="1">
      <c r="A95" s="243" t="s">
        <v>568</v>
      </c>
      <c r="B95" s="243">
        <v>1</v>
      </c>
      <c r="C95" s="243" t="s">
        <v>42</v>
      </c>
      <c r="D95" s="244">
        <v>42870</v>
      </c>
      <c r="E95" s="245"/>
      <c r="F95" s="64"/>
    </row>
    <row r="96" spans="1:7" s="39" customFormat="1">
      <c r="A96" s="243" t="s">
        <v>569</v>
      </c>
      <c r="B96" s="243">
        <v>1</v>
      </c>
      <c r="C96" s="243" t="s">
        <v>42</v>
      </c>
      <c r="D96" s="244">
        <v>42870</v>
      </c>
      <c r="E96" s="245"/>
      <c r="F96" s="173" t="s">
        <v>534</v>
      </c>
    </row>
    <row r="97" spans="1:7" s="39" customFormat="1">
      <c r="A97" s="243" t="s">
        <v>570</v>
      </c>
      <c r="B97" s="243">
        <v>1</v>
      </c>
      <c r="C97" s="243" t="s">
        <v>42</v>
      </c>
      <c r="D97" s="244">
        <v>42870</v>
      </c>
      <c r="E97" s="245"/>
      <c r="F97" s="64"/>
    </row>
    <row r="98" spans="1:7" s="39" customFormat="1">
      <c r="A98" s="243" t="s">
        <v>571</v>
      </c>
      <c r="B98" s="243">
        <v>1</v>
      </c>
      <c r="C98" s="243" t="s">
        <v>42</v>
      </c>
      <c r="D98" s="244">
        <v>42870</v>
      </c>
      <c r="E98" s="245"/>
      <c r="F98" s="64"/>
    </row>
    <row r="99" spans="1:7" s="39" customFormat="1">
      <c r="A99" s="243" t="s">
        <v>572</v>
      </c>
      <c r="B99" s="243">
        <v>1</v>
      </c>
      <c r="C99" s="243" t="s">
        <v>42</v>
      </c>
      <c r="D99" s="244">
        <v>42870</v>
      </c>
      <c r="E99" s="245"/>
      <c r="F99" s="173" t="s">
        <v>535</v>
      </c>
      <c r="G99" s="136" t="s">
        <v>507</v>
      </c>
    </row>
    <row r="100" spans="1:7" s="39" customFormat="1">
      <c r="A100" s="243" t="s">
        <v>573</v>
      </c>
      <c r="B100" s="243">
        <v>1</v>
      </c>
      <c r="C100" s="243" t="s">
        <v>42</v>
      </c>
      <c r="D100" s="244">
        <v>42870</v>
      </c>
      <c r="E100" s="245"/>
      <c r="F100" s="64"/>
    </row>
    <row r="101" spans="1:7" s="39" customFormat="1">
      <c r="A101" s="243" t="s">
        <v>574</v>
      </c>
      <c r="B101" s="243">
        <v>1</v>
      </c>
      <c r="C101" s="243" t="s">
        <v>42</v>
      </c>
      <c r="D101" s="244">
        <v>42870</v>
      </c>
      <c r="E101" s="245"/>
      <c r="F101" s="64"/>
    </row>
    <row r="102" spans="1:7" s="39" customFormat="1">
      <c r="A102" s="243" t="s">
        <v>575</v>
      </c>
      <c r="B102" s="243">
        <v>1</v>
      </c>
      <c r="C102" s="243" t="s">
        <v>42</v>
      </c>
      <c r="D102" s="244">
        <v>42870</v>
      </c>
      <c r="E102" s="245"/>
      <c r="F102" s="64"/>
    </row>
    <row r="103" spans="1:7" s="39" customFormat="1">
      <c r="A103" s="243" t="s">
        <v>576</v>
      </c>
      <c r="B103" s="243">
        <v>1</v>
      </c>
      <c r="C103" s="243" t="s">
        <v>42</v>
      </c>
      <c r="D103" s="244">
        <v>42870</v>
      </c>
      <c r="E103" s="245"/>
      <c r="F103" s="64"/>
    </row>
    <row r="104" spans="1:7" s="39" customFormat="1">
      <c r="A104" s="243" t="s">
        <v>577</v>
      </c>
      <c r="B104" s="243">
        <v>1</v>
      </c>
      <c r="C104" s="243" t="s">
        <v>42</v>
      </c>
      <c r="D104" s="244">
        <v>42870</v>
      </c>
      <c r="E104" s="245"/>
      <c r="F104" s="218" t="s">
        <v>536</v>
      </c>
    </row>
    <row r="105" spans="1:7" s="39" customFormat="1">
      <c r="A105" s="243" t="s">
        <v>578</v>
      </c>
      <c r="B105" s="243">
        <v>1</v>
      </c>
      <c r="C105" s="243" t="s">
        <v>42</v>
      </c>
      <c r="D105" s="244">
        <v>42870</v>
      </c>
      <c r="E105" s="245"/>
      <c r="G105" s="136" t="s">
        <v>508</v>
      </c>
    </row>
    <row r="106" spans="1:7" s="39" customFormat="1">
      <c r="A106" s="243" t="s">
        <v>579</v>
      </c>
      <c r="B106" s="243">
        <v>1</v>
      </c>
      <c r="C106" s="243" t="s">
        <v>42</v>
      </c>
      <c r="D106" s="244">
        <v>42870</v>
      </c>
      <c r="E106" s="245"/>
      <c r="F106" s="64"/>
    </row>
    <row r="107" spans="1:7" s="39" customFormat="1">
      <c r="A107" s="243" t="s">
        <v>580</v>
      </c>
      <c r="B107" s="243">
        <v>1</v>
      </c>
      <c r="C107" s="243" t="s">
        <v>42</v>
      </c>
      <c r="D107" s="244">
        <v>42870</v>
      </c>
      <c r="E107" s="245"/>
      <c r="F107" s="64"/>
    </row>
    <row r="108" spans="1:7" s="39" customFormat="1">
      <c r="A108" s="243" t="s">
        <v>581</v>
      </c>
      <c r="B108" s="243">
        <v>1</v>
      </c>
      <c r="C108" s="243" t="s">
        <v>42</v>
      </c>
      <c r="D108" s="244">
        <v>42870</v>
      </c>
      <c r="E108" s="245"/>
      <c r="F108" s="64"/>
    </row>
    <row r="109" spans="1:7" s="39" customFormat="1">
      <c r="A109" s="243" t="s">
        <v>582</v>
      </c>
      <c r="B109" s="243">
        <v>1</v>
      </c>
      <c r="C109" s="243" t="s">
        <v>42</v>
      </c>
      <c r="D109" s="244">
        <v>42870</v>
      </c>
      <c r="E109" s="245"/>
      <c r="F109" s="64"/>
    </row>
    <row r="110" spans="1:7" s="39" customFormat="1">
      <c r="A110" s="243" t="s">
        <v>583</v>
      </c>
      <c r="B110" s="243">
        <v>1</v>
      </c>
      <c r="C110" s="243" t="s">
        <v>42</v>
      </c>
      <c r="D110" s="244">
        <v>42870</v>
      </c>
      <c r="E110" s="245"/>
      <c r="F110" s="64"/>
    </row>
    <row r="111" spans="1:7" s="39" customFormat="1">
      <c r="A111" s="243" t="s">
        <v>584</v>
      </c>
      <c r="B111" s="243">
        <v>1</v>
      </c>
      <c r="C111" s="243" t="s">
        <v>42</v>
      </c>
      <c r="D111" s="244">
        <v>42870</v>
      </c>
      <c r="E111" s="245"/>
      <c r="F111" s="64"/>
    </row>
    <row r="112" spans="1:7" s="39" customFormat="1">
      <c r="A112" s="243" t="s">
        <v>585</v>
      </c>
      <c r="B112" s="243">
        <v>1</v>
      </c>
      <c r="C112" s="243" t="s">
        <v>42</v>
      </c>
      <c r="D112" s="244">
        <v>42870</v>
      </c>
      <c r="E112" s="245"/>
      <c r="F112" s="64"/>
    </row>
    <row r="113" spans="1:7" s="39" customFormat="1">
      <c r="A113" s="243" t="s">
        <v>586</v>
      </c>
      <c r="B113" s="243">
        <v>1</v>
      </c>
      <c r="C113" s="243" t="s">
        <v>42</v>
      </c>
      <c r="D113" s="244">
        <v>42870</v>
      </c>
      <c r="E113" s="245"/>
      <c r="F113" s="64"/>
    </row>
    <row r="114" spans="1:7" s="39" customFormat="1">
      <c r="A114" s="243" t="s">
        <v>587</v>
      </c>
      <c r="B114" s="243">
        <v>1</v>
      </c>
      <c r="C114" s="243" t="s">
        <v>42</v>
      </c>
      <c r="D114" s="244">
        <v>42870</v>
      </c>
      <c r="E114" s="245"/>
      <c r="F114" s="64"/>
    </row>
    <row r="115" spans="1:7" s="39" customFormat="1">
      <c r="A115" s="243" t="s">
        <v>588</v>
      </c>
      <c r="B115" s="243">
        <v>1</v>
      </c>
      <c r="C115" s="243" t="s">
        <v>42</v>
      </c>
      <c r="D115" s="244">
        <v>42870</v>
      </c>
      <c r="E115" s="245"/>
      <c r="F115" s="64"/>
    </row>
    <row r="116" spans="1:7" s="39" customFormat="1">
      <c r="A116" s="216" t="s">
        <v>655</v>
      </c>
      <c r="B116" s="216">
        <v>1</v>
      </c>
      <c r="C116" s="216" t="s">
        <v>42</v>
      </c>
      <c r="D116" s="38">
        <v>42870</v>
      </c>
      <c r="E116" s="25"/>
      <c r="F116" s="64"/>
    </row>
    <row r="117" spans="1:7">
      <c r="F117" s="64"/>
      <c r="G117" s="136" t="s">
        <v>509</v>
      </c>
    </row>
    <row r="118" spans="1:7">
      <c r="F118" s="64"/>
      <c r="G118" s="39"/>
    </row>
    <row r="119" spans="1:7">
      <c r="F119" s="39"/>
      <c r="G119" s="39"/>
    </row>
    <row r="120" spans="1:7">
      <c r="F120" s="39"/>
      <c r="G120" s="39"/>
    </row>
    <row r="121" spans="1:7">
      <c r="F121" s="39"/>
      <c r="G121" s="39"/>
    </row>
    <row r="122" spans="1:7">
      <c r="F122" s="64"/>
      <c r="G122" s="39"/>
    </row>
    <row r="123" spans="1:7">
      <c r="F123" s="64"/>
      <c r="G123" s="39"/>
    </row>
    <row r="124" spans="1:7">
      <c r="F124" s="64"/>
      <c r="G124" s="39"/>
    </row>
    <row r="125" spans="1:7">
      <c r="F125" s="64"/>
      <c r="G125" s="39"/>
    </row>
    <row r="126" spans="1:7">
      <c r="F126" s="64"/>
      <c r="G126" s="39"/>
    </row>
    <row r="127" spans="1:7">
      <c r="F127" s="64"/>
      <c r="G127" s="39"/>
    </row>
    <row r="128" spans="1:7">
      <c r="F128" s="64"/>
      <c r="G128" s="39"/>
    </row>
    <row r="129" spans="6:7">
      <c r="F129" s="64"/>
      <c r="G129" s="39"/>
    </row>
    <row r="130" spans="6:7">
      <c r="F130" s="64"/>
      <c r="G130" s="39"/>
    </row>
    <row r="131" spans="6:7">
      <c r="F131" s="64"/>
      <c r="G131" s="39"/>
    </row>
    <row r="132" spans="6:7">
      <c r="F132" s="64"/>
      <c r="G132" s="39"/>
    </row>
    <row r="133" spans="6:7">
      <c r="F133" s="39"/>
      <c r="G133" s="39"/>
    </row>
  </sheetData>
  <mergeCells count="1">
    <mergeCell ref="A1:E1"/>
  </mergeCells>
  <printOptions horizontalCentered="1"/>
  <pageMargins left="0.70866141732283472" right="0.70866141732283472" top="0.98425196850393704" bottom="0.98425196850393704" header="0.51181102362204722" footer="0.51181102362204722"/>
  <pageSetup scale="41" orientation="portrait" r:id="rId1"/>
  <headerFooter scaleWithDoc="0">
    <oddHeader>&amp;LPage &amp;P of &amp;N&amp;COverburden Drilling Management Limited&amp;R&amp;D</oddHeader>
  </headerFooter>
</worksheet>
</file>

<file path=xl/worksheets/sheet4.xml><?xml version="1.0" encoding="utf-8"?>
<worksheet xmlns="http://schemas.openxmlformats.org/spreadsheetml/2006/main" xmlns:r="http://schemas.openxmlformats.org/officeDocument/2006/relationships">
  <sheetPr codeName="Sheet3">
    <pageSetUpPr fitToPage="1"/>
  </sheetPr>
  <dimension ref="A1:J72"/>
  <sheetViews>
    <sheetView workbookViewId="0">
      <selection sqref="A1:J1"/>
    </sheetView>
  </sheetViews>
  <sheetFormatPr defaultRowHeight="12.75"/>
  <cols>
    <col min="1" max="1" width="12.140625" customWidth="1"/>
    <col min="2" max="2" width="8.28515625" customWidth="1"/>
    <col min="3" max="3" width="9" customWidth="1"/>
    <col min="4" max="7" width="8.28515625" customWidth="1"/>
    <col min="8" max="8" width="9" customWidth="1"/>
    <col min="9" max="10" width="8.28515625" customWidth="1"/>
  </cols>
  <sheetData>
    <row r="1" spans="1:10" ht="18">
      <c r="A1" s="268" t="s">
        <v>224</v>
      </c>
      <c r="B1" s="268"/>
      <c r="C1" s="268"/>
      <c r="D1" s="268"/>
      <c r="E1" s="268"/>
      <c r="F1" s="268"/>
      <c r="G1" s="268"/>
      <c r="H1" s="268"/>
      <c r="I1" s="268"/>
      <c r="J1" s="268"/>
    </row>
    <row r="2" spans="1:10">
      <c r="A2" t="s">
        <v>441</v>
      </c>
    </row>
    <row r="3" spans="1:10">
      <c r="A3" s="39" t="s">
        <v>499</v>
      </c>
    </row>
    <row r="4" spans="1:10">
      <c r="A4" s="39" t="s">
        <v>627</v>
      </c>
    </row>
    <row r="5" spans="1:10" s="39" customFormat="1">
      <c r="A5" s="39" t="s">
        <v>615</v>
      </c>
    </row>
    <row r="6" spans="1:10">
      <c r="A6" s="272" t="s">
        <v>11</v>
      </c>
      <c r="B6" s="273" t="s">
        <v>219</v>
      </c>
      <c r="C6" s="274"/>
      <c r="D6" s="274"/>
      <c r="E6" s="274"/>
      <c r="F6" s="272" t="s">
        <v>241</v>
      </c>
      <c r="G6" s="273" t="s">
        <v>220</v>
      </c>
      <c r="H6" s="274"/>
      <c r="I6" s="274"/>
      <c r="J6" s="275"/>
    </row>
    <row r="7" spans="1:10" ht="44.25" customHeight="1">
      <c r="A7" s="272"/>
      <c r="B7" s="24" t="s">
        <v>34</v>
      </c>
      <c r="C7" s="24" t="s">
        <v>221</v>
      </c>
      <c r="D7" s="24" t="s">
        <v>222</v>
      </c>
      <c r="E7" s="26" t="s">
        <v>223</v>
      </c>
      <c r="F7" s="272"/>
      <c r="G7" s="24" t="s">
        <v>34</v>
      </c>
      <c r="H7" s="24" t="s">
        <v>221</v>
      </c>
      <c r="I7" s="24" t="s">
        <v>222</v>
      </c>
      <c r="J7" s="24" t="s">
        <v>223</v>
      </c>
    </row>
    <row r="8" spans="1:10">
      <c r="A8" s="39"/>
      <c r="B8" s="39"/>
      <c r="C8" s="39"/>
      <c r="D8" s="39"/>
      <c r="E8" s="39"/>
      <c r="F8" s="39"/>
      <c r="G8" s="39"/>
      <c r="H8" s="39"/>
      <c r="I8" s="39"/>
      <c r="J8" s="39"/>
    </row>
    <row r="9" spans="1:10" ht="13.5" customHeight="1">
      <c r="A9" s="81">
        <v>863501</v>
      </c>
      <c r="B9" s="83">
        <v>3</v>
      </c>
      <c r="C9" s="83">
        <v>2</v>
      </c>
      <c r="D9" s="83">
        <v>1</v>
      </c>
      <c r="E9" s="83">
        <v>0</v>
      </c>
      <c r="F9" s="92">
        <v>77.2</v>
      </c>
      <c r="G9" s="83">
        <v>5.2939301327720205</v>
      </c>
      <c r="H9" s="83">
        <v>2.8044547441709846</v>
      </c>
      <c r="I9" s="83">
        <v>2.4894753886010363</v>
      </c>
      <c r="J9" s="83">
        <v>0</v>
      </c>
    </row>
    <row r="10" spans="1:10" ht="13.5" customHeight="1">
      <c r="A10" s="81" t="s">
        <v>513</v>
      </c>
      <c r="B10" s="83">
        <v>7</v>
      </c>
      <c r="C10" s="83">
        <v>5</v>
      </c>
      <c r="D10" s="83">
        <v>2</v>
      </c>
      <c r="E10" s="83">
        <v>0</v>
      </c>
      <c r="F10" s="92">
        <v>84</v>
      </c>
      <c r="G10" s="83">
        <v>12.571498325892858</v>
      </c>
      <c r="H10" s="83">
        <v>6.0198102678571423</v>
      </c>
      <c r="I10" s="83">
        <v>6.5516880580357153</v>
      </c>
      <c r="J10" s="83">
        <v>0</v>
      </c>
    </row>
    <row r="11" spans="1:10" ht="13.5" customHeight="1">
      <c r="A11" s="81" t="s">
        <v>514</v>
      </c>
      <c r="B11" s="83">
        <v>4</v>
      </c>
      <c r="C11" s="83">
        <v>4</v>
      </c>
      <c r="D11" s="83">
        <v>0</v>
      </c>
      <c r="E11" s="83">
        <v>0</v>
      </c>
      <c r="F11" s="92">
        <v>42.800000000000004</v>
      </c>
      <c r="G11" s="83">
        <v>137.58236893983644</v>
      </c>
      <c r="H11" s="83">
        <v>137.58236893983644</v>
      </c>
      <c r="I11" s="83">
        <v>0</v>
      </c>
      <c r="J11" s="83">
        <v>0</v>
      </c>
    </row>
    <row r="12" spans="1:10" ht="13.5" customHeight="1">
      <c r="A12" s="81" t="s">
        <v>445</v>
      </c>
      <c r="B12" s="83">
        <v>1</v>
      </c>
      <c r="C12" s="83">
        <v>0</v>
      </c>
      <c r="D12" s="83">
        <v>0</v>
      </c>
      <c r="E12" s="83">
        <v>1</v>
      </c>
      <c r="F12" s="92">
        <v>49.2</v>
      </c>
      <c r="G12" s="83" t="s">
        <v>527</v>
      </c>
      <c r="H12" s="83">
        <v>0</v>
      </c>
      <c r="I12" s="83">
        <v>0</v>
      </c>
      <c r="J12" s="83" t="s">
        <v>527</v>
      </c>
    </row>
    <row r="13" spans="1:10" ht="13.5" customHeight="1">
      <c r="A13" s="81" t="s">
        <v>446</v>
      </c>
      <c r="B13" s="83">
        <v>1</v>
      </c>
      <c r="C13" s="83">
        <v>0</v>
      </c>
      <c r="D13" s="83">
        <v>0</v>
      </c>
      <c r="E13" s="83">
        <v>1</v>
      </c>
      <c r="F13" s="92">
        <v>55.999999999999993</v>
      </c>
      <c r="G13" s="83">
        <v>2.5739397321428577</v>
      </c>
      <c r="H13" s="83">
        <v>0</v>
      </c>
      <c r="I13" s="83">
        <v>0</v>
      </c>
      <c r="J13" s="83">
        <v>2.5739397321428577</v>
      </c>
    </row>
    <row r="14" spans="1:10" ht="13.5" customHeight="1">
      <c r="A14" s="81" t="s">
        <v>515</v>
      </c>
      <c r="B14" s="83">
        <v>0</v>
      </c>
      <c r="C14" s="83">
        <v>0</v>
      </c>
      <c r="D14" s="83">
        <v>0</v>
      </c>
      <c r="E14" s="83">
        <v>0</v>
      </c>
      <c r="F14" s="92">
        <v>33.200000000000003</v>
      </c>
      <c r="G14" s="83">
        <v>0</v>
      </c>
      <c r="H14" s="83">
        <v>0</v>
      </c>
      <c r="I14" s="83">
        <v>0</v>
      </c>
      <c r="J14" s="83">
        <v>0</v>
      </c>
    </row>
    <row r="15" spans="1:10" ht="13.5" customHeight="1">
      <c r="A15" s="81" t="s">
        <v>516</v>
      </c>
      <c r="B15" s="83">
        <v>12</v>
      </c>
      <c r="C15" s="83">
        <v>11</v>
      </c>
      <c r="D15" s="83">
        <v>1</v>
      </c>
      <c r="E15" s="83">
        <v>0</v>
      </c>
      <c r="F15" s="92">
        <v>117.2</v>
      </c>
      <c r="G15" s="83">
        <v>13.107351882465871</v>
      </c>
      <c r="H15" s="83">
        <v>10.051427847696246</v>
      </c>
      <c r="I15" s="83">
        <v>3.055924034769625</v>
      </c>
      <c r="J15" s="83">
        <v>0</v>
      </c>
    </row>
    <row r="16" spans="1:10" ht="13.5" customHeight="1">
      <c r="A16" s="81" t="s">
        <v>517</v>
      </c>
      <c r="B16" s="83">
        <v>6</v>
      </c>
      <c r="C16" s="83">
        <v>5</v>
      </c>
      <c r="D16" s="83">
        <v>1</v>
      </c>
      <c r="E16" s="83">
        <v>0</v>
      </c>
      <c r="F16" s="92">
        <v>76.8</v>
      </c>
      <c r="G16" s="83">
        <v>7.0305969238281261</v>
      </c>
      <c r="H16" s="83">
        <v>4.5281555175781261</v>
      </c>
      <c r="I16" s="83">
        <v>2.50244140625</v>
      </c>
      <c r="J16" s="83">
        <v>0</v>
      </c>
    </row>
    <row r="17" spans="1:10" ht="13.5" customHeight="1">
      <c r="A17" s="81" t="s">
        <v>518</v>
      </c>
      <c r="B17" s="83">
        <v>1</v>
      </c>
      <c r="C17" s="83">
        <v>1</v>
      </c>
      <c r="D17" s="83">
        <v>0</v>
      </c>
      <c r="E17" s="83">
        <v>0</v>
      </c>
      <c r="F17" s="92">
        <v>70</v>
      </c>
      <c r="G17" s="83">
        <v>2.7455357142857144</v>
      </c>
      <c r="H17" s="83">
        <v>2.7455357142857144</v>
      </c>
      <c r="I17" s="83">
        <v>0</v>
      </c>
      <c r="J17" s="83">
        <v>0</v>
      </c>
    </row>
    <row r="18" spans="1:10" ht="13.5" customHeight="1">
      <c r="A18" s="81" t="s">
        <v>519</v>
      </c>
      <c r="B18" s="83">
        <v>1</v>
      </c>
      <c r="C18" s="83">
        <v>1</v>
      </c>
      <c r="D18" s="83">
        <v>0</v>
      </c>
      <c r="E18" s="83">
        <v>0</v>
      </c>
      <c r="F18" s="92">
        <v>42.800000000000004</v>
      </c>
      <c r="G18" s="83" t="s">
        <v>527</v>
      </c>
      <c r="H18" s="83" t="s">
        <v>527</v>
      </c>
      <c r="I18" s="83">
        <v>0</v>
      </c>
      <c r="J18" s="83">
        <v>0</v>
      </c>
    </row>
    <row r="19" spans="1:10" ht="13.5" customHeight="1">
      <c r="A19" s="81" t="s">
        <v>447</v>
      </c>
      <c r="B19" s="83">
        <v>2</v>
      </c>
      <c r="C19" s="83">
        <v>2</v>
      </c>
      <c r="D19" s="83">
        <v>0</v>
      </c>
      <c r="E19" s="83">
        <v>0</v>
      </c>
      <c r="F19" s="92">
        <v>58</v>
      </c>
      <c r="G19" s="83">
        <v>28.125</v>
      </c>
      <c r="H19" s="83">
        <v>28.125</v>
      </c>
      <c r="I19" s="83">
        <v>0</v>
      </c>
      <c r="J19" s="83">
        <v>0</v>
      </c>
    </row>
    <row r="20" spans="1:10" ht="13.5" customHeight="1">
      <c r="A20" s="81" t="s">
        <v>520</v>
      </c>
      <c r="B20" s="83">
        <v>3</v>
      </c>
      <c r="C20" s="83">
        <v>3</v>
      </c>
      <c r="D20" s="83">
        <v>0</v>
      </c>
      <c r="E20" s="83">
        <v>0</v>
      </c>
      <c r="F20" s="92">
        <v>82.8</v>
      </c>
      <c r="G20" s="83" t="s">
        <v>527</v>
      </c>
      <c r="H20" s="83" t="s">
        <v>527</v>
      </c>
      <c r="I20" s="83">
        <v>0</v>
      </c>
      <c r="J20" s="83">
        <v>0</v>
      </c>
    </row>
    <row r="21" spans="1:10" ht="13.5" customHeight="1">
      <c r="A21" s="81" t="s">
        <v>521</v>
      </c>
      <c r="B21" s="83">
        <v>0</v>
      </c>
      <c r="C21" s="83">
        <v>0</v>
      </c>
      <c r="D21" s="83">
        <v>0</v>
      </c>
      <c r="E21" s="83">
        <v>0</v>
      </c>
      <c r="F21" s="92">
        <v>78</v>
      </c>
      <c r="G21" s="83">
        <v>0</v>
      </c>
      <c r="H21" s="83">
        <v>0</v>
      </c>
      <c r="I21" s="83">
        <v>0</v>
      </c>
      <c r="J21" s="83">
        <v>0</v>
      </c>
    </row>
    <row r="22" spans="1:10" ht="13.5" customHeight="1">
      <c r="A22" s="81" t="s">
        <v>522</v>
      </c>
      <c r="B22" s="83">
        <v>0</v>
      </c>
      <c r="C22" s="83">
        <v>0</v>
      </c>
      <c r="D22" s="83">
        <v>0</v>
      </c>
      <c r="E22" s="83">
        <v>0</v>
      </c>
      <c r="F22" s="92">
        <v>87.199999999999989</v>
      </c>
      <c r="G22" s="83">
        <v>0</v>
      </c>
      <c r="H22" s="83">
        <v>0</v>
      </c>
      <c r="I22" s="83">
        <v>0</v>
      </c>
      <c r="J22" s="83">
        <v>0</v>
      </c>
    </row>
    <row r="23" spans="1:10" ht="13.5" customHeight="1">
      <c r="A23" s="81" t="s">
        <v>523</v>
      </c>
      <c r="B23" s="83">
        <v>1</v>
      </c>
      <c r="C23" s="83">
        <v>0</v>
      </c>
      <c r="D23" s="83">
        <v>1</v>
      </c>
      <c r="E23" s="83">
        <v>0</v>
      </c>
      <c r="F23" s="92">
        <v>43.2</v>
      </c>
      <c r="G23" s="83">
        <v>5.5270724826388893</v>
      </c>
      <c r="H23" s="83">
        <v>0</v>
      </c>
      <c r="I23" s="83">
        <v>5.5270724826388893</v>
      </c>
      <c r="J23" s="83">
        <v>0</v>
      </c>
    </row>
    <row r="24" spans="1:10" ht="13.5" customHeight="1">
      <c r="A24" s="81" t="s">
        <v>524</v>
      </c>
      <c r="B24" s="83">
        <v>0</v>
      </c>
      <c r="C24" s="83">
        <v>0</v>
      </c>
      <c r="D24" s="83">
        <v>0</v>
      </c>
      <c r="E24" s="83">
        <v>0</v>
      </c>
      <c r="F24" s="92">
        <v>36.799999999999997</v>
      </c>
      <c r="G24" s="83">
        <v>0</v>
      </c>
      <c r="H24" s="83">
        <v>0</v>
      </c>
      <c r="I24" s="83">
        <v>0</v>
      </c>
      <c r="J24" s="83">
        <v>0</v>
      </c>
    </row>
    <row r="25" spans="1:10" ht="13.5" customHeight="1">
      <c r="A25" s="81" t="s">
        <v>525</v>
      </c>
      <c r="B25" s="83">
        <v>0</v>
      </c>
      <c r="C25" s="83">
        <v>0</v>
      </c>
      <c r="D25" s="83">
        <v>0</v>
      </c>
      <c r="E25" s="83">
        <v>0</v>
      </c>
      <c r="F25" s="92">
        <v>18.799999999999997</v>
      </c>
      <c r="G25" s="83">
        <v>0</v>
      </c>
      <c r="H25" s="83">
        <v>0</v>
      </c>
      <c r="I25" s="83">
        <v>0</v>
      </c>
      <c r="J25" s="83">
        <v>0</v>
      </c>
    </row>
    <row r="26" spans="1:10" ht="13.5" customHeight="1">
      <c r="A26" s="81" t="s">
        <v>448</v>
      </c>
      <c r="B26" s="83">
        <v>0</v>
      </c>
      <c r="C26" s="83">
        <v>0</v>
      </c>
      <c r="D26" s="83">
        <v>0</v>
      </c>
      <c r="E26" s="83">
        <v>0</v>
      </c>
      <c r="F26" s="92">
        <v>16.8</v>
      </c>
      <c r="G26" s="83">
        <v>0</v>
      </c>
      <c r="H26" s="83">
        <v>0</v>
      </c>
      <c r="I26" s="83">
        <v>0</v>
      </c>
      <c r="J26" s="83">
        <v>0</v>
      </c>
    </row>
    <row r="27" spans="1:10" ht="13.5" customHeight="1">
      <c r="A27" s="81" t="s">
        <v>449</v>
      </c>
      <c r="B27" s="83">
        <v>0</v>
      </c>
      <c r="C27" s="83">
        <v>0</v>
      </c>
      <c r="D27" s="83">
        <v>0</v>
      </c>
      <c r="E27" s="83">
        <v>0</v>
      </c>
      <c r="F27" s="92">
        <v>21.2</v>
      </c>
      <c r="G27" s="83">
        <v>0</v>
      </c>
      <c r="H27" s="83">
        <v>0</v>
      </c>
      <c r="I27" s="83">
        <v>0</v>
      </c>
      <c r="J27" s="83">
        <v>0</v>
      </c>
    </row>
    <row r="28" spans="1:10" ht="13.5" customHeight="1">
      <c r="A28" s="81" t="s">
        <v>450</v>
      </c>
      <c r="B28" s="83">
        <v>0</v>
      </c>
      <c r="C28" s="83">
        <v>0</v>
      </c>
      <c r="D28" s="83">
        <v>0</v>
      </c>
      <c r="E28" s="83">
        <v>0</v>
      </c>
      <c r="F28" s="92">
        <v>10.8</v>
      </c>
      <c r="G28" s="83">
        <v>0</v>
      </c>
      <c r="H28" s="83">
        <v>0</v>
      </c>
      <c r="I28" s="83">
        <v>0</v>
      </c>
      <c r="J28" s="83">
        <v>0</v>
      </c>
    </row>
    <row r="29" spans="1:10">
      <c r="A29" s="81" t="s">
        <v>526</v>
      </c>
      <c r="B29" s="83">
        <v>0</v>
      </c>
      <c r="C29" s="83">
        <v>0</v>
      </c>
      <c r="D29" s="83">
        <v>0</v>
      </c>
      <c r="E29" s="83">
        <v>0</v>
      </c>
      <c r="F29" s="92">
        <v>24.4</v>
      </c>
      <c r="G29" s="83">
        <v>0</v>
      </c>
      <c r="H29" s="83">
        <v>0</v>
      </c>
      <c r="I29" s="83">
        <v>0</v>
      </c>
      <c r="J29" s="83">
        <v>0</v>
      </c>
    </row>
    <row r="30" spans="1:10">
      <c r="A30" s="146" t="s">
        <v>628</v>
      </c>
      <c r="B30" s="83">
        <v>0</v>
      </c>
      <c r="C30" s="83">
        <v>0</v>
      </c>
      <c r="D30" s="83">
        <v>0</v>
      </c>
      <c r="E30" s="83">
        <v>0</v>
      </c>
      <c r="F30" s="92">
        <v>37.6</v>
      </c>
      <c r="G30" s="83">
        <v>0</v>
      </c>
      <c r="H30" s="83">
        <v>0</v>
      </c>
      <c r="I30" s="83">
        <v>0</v>
      </c>
      <c r="J30" s="83">
        <v>0</v>
      </c>
    </row>
    <row r="31" spans="1:10">
      <c r="A31" s="146" t="s">
        <v>629</v>
      </c>
      <c r="B31" s="83">
        <v>3</v>
      </c>
      <c r="C31" s="83">
        <v>3</v>
      </c>
      <c r="D31" s="83">
        <v>0</v>
      </c>
      <c r="E31" s="83">
        <v>0</v>
      </c>
      <c r="F31" s="92">
        <v>69.599999999999994</v>
      </c>
      <c r="G31" s="83">
        <v>170.45645878232759</v>
      </c>
      <c r="H31" s="83">
        <v>170.45645878232759</v>
      </c>
      <c r="I31" s="83">
        <v>0</v>
      </c>
      <c r="J31" s="83">
        <v>0</v>
      </c>
    </row>
    <row r="32" spans="1:10">
      <c r="A32" s="172" t="s">
        <v>630</v>
      </c>
      <c r="B32" s="83">
        <v>2</v>
      </c>
      <c r="C32" s="83">
        <v>1</v>
      </c>
      <c r="D32" s="83">
        <v>1</v>
      </c>
      <c r="E32" s="83">
        <v>0</v>
      </c>
      <c r="F32" s="92">
        <v>56</v>
      </c>
      <c r="G32" s="83">
        <v>7.6904296875000018</v>
      </c>
      <c r="H32" s="83">
        <v>6.3956124441964297</v>
      </c>
      <c r="I32" s="83">
        <v>1.2948172433035716</v>
      </c>
      <c r="J32" s="83">
        <v>0</v>
      </c>
    </row>
    <row r="33" spans="1:10">
      <c r="A33" s="172" t="s">
        <v>451</v>
      </c>
      <c r="B33" s="83">
        <v>5</v>
      </c>
      <c r="C33" s="83">
        <v>4</v>
      </c>
      <c r="D33" s="83">
        <v>1</v>
      </c>
      <c r="E33" s="83">
        <v>0</v>
      </c>
      <c r="F33" s="92">
        <v>39.199999999999996</v>
      </c>
      <c r="G33" s="83">
        <v>9.8428531568877577</v>
      </c>
      <c r="H33" s="83">
        <v>9.2225366709183696</v>
      </c>
      <c r="I33" s="83">
        <v>0.62031648596938782</v>
      </c>
      <c r="J33" s="83">
        <v>0</v>
      </c>
    </row>
    <row r="34" spans="1:10">
      <c r="A34" s="172" t="s">
        <v>631</v>
      </c>
      <c r="B34" s="83">
        <v>0</v>
      </c>
      <c r="C34" s="83">
        <v>0</v>
      </c>
      <c r="D34" s="83">
        <v>0</v>
      </c>
      <c r="E34" s="83">
        <v>0</v>
      </c>
      <c r="F34" s="92">
        <v>57.2</v>
      </c>
      <c r="G34" s="83">
        <v>0</v>
      </c>
      <c r="H34" s="83">
        <v>0</v>
      </c>
      <c r="I34" s="83">
        <v>0</v>
      </c>
      <c r="J34" s="83">
        <v>0</v>
      </c>
    </row>
    <row r="35" spans="1:10">
      <c r="A35" s="172" t="s">
        <v>452</v>
      </c>
      <c r="B35" s="83">
        <v>1</v>
      </c>
      <c r="C35" s="83">
        <v>1</v>
      </c>
      <c r="D35" s="83">
        <v>0</v>
      </c>
      <c r="E35" s="83">
        <v>0</v>
      </c>
      <c r="F35" s="92">
        <v>18</v>
      </c>
      <c r="G35" s="83">
        <v>2187.5</v>
      </c>
      <c r="H35" s="83">
        <v>2187.5</v>
      </c>
      <c r="I35" s="83">
        <v>0</v>
      </c>
      <c r="J35" s="83">
        <v>0</v>
      </c>
    </row>
    <row r="36" spans="1:10">
      <c r="A36" s="172" t="s">
        <v>632</v>
      </c>
      <c r="B36" s="83">
        <v>0</v>
      </c>
      <c r="C36" s="83">
        <v>0</v>
      </c>
      <c r="D36" s="83">
        <v>0</v>
      </c>
      <c r="E36" s="83">
        <v>0</v>
      </c>
      <c r="F36" s="92">
        <v>10.799999999999999</v>
      </c>
      <c r="G36" s="83">
        <v>0</v>
      </c>
      <c r="H36" s="83">
        <v>0</v>
      </c>
      <c r="I36" s="83">
        <v>0</v>
      </c>
      <c r="J36" s="83">
        <v>0</v>
      </c>
    </row>
    <row r="37" spans="1:10">
      <c r="A37" s="172" t="s">
        <v>633</v>
      </c>
      <c r="B37" s="83">
        <v>0</v>
      </c>
      <c r="C37" s="83">
        <v>0</v>
      </c>
      <c r="D37" s="83">
        <v>0</v>
      </c>
      <c r="E37" s="83">
        <v>0</v>
      </c>
      <c r="F37" s="92">
        <v>76.8</v>
      </c>
      <c r="G37" s="83">
        <v>0</v>
      </c>
      <c r="H37" s="83">
        <v>0</v>
      </c>
      <c r="I37" s="83">
        <v>0</v>
      </c>
      <c r="J37" s="83">
        <v>0</v>
      </c>
    </row>
    <row r="38" spans="1:10">
      <c r="A38" s="172" t="s">
        <v>634</v>
      </c>
      <c r="B38" s="83">
        <v>7</v>
      </c>
      <c r="C38" s="83">
        <v>6</v>
      </c>
      <c r="D38" s="83">
        <v>0</v>
      </c>
      <c r="E38" s="83">
        <v>1</v>
      </c>
      <c r="F38" s="92">
        <v>98.8</v>
      </c>
      <c r="G38" s="83">
        <v>75.052485292257089</v>
      </c>
      <c r="H38" s="83">
        <v>75.052485292257089</v>
      </c>
      <c r="I38" s="83">
        <v>0</v>
      </c>
      <c r="J38" s="83" t="s">
        <v>527</v>
      </c>
    </row>
    <row r="39" spans="1:10">
      <c r="A39" s="172" t="s">
        <v>635</v>
      </c>
      <c r="B39" s="83">
        <v>3</v>
      </c>
      <c r="C39" s="83">
        <v>3</v>
      </c>
      <c r="D39" s="83">
        <v>0</v>
      </c>
      <c r="E39" s="83">
        <v>0</v>
      </c>
      <c r="F39" s="92">
        <v>128</v>
      </c>
      <c r="G39" s="83">
        <v>2.817535400390625</v>
      </c>
      <c r="H39" s="83">
        <v>2.817535400390625</v>
      </c>
      <c r="I39" s="83">
        <v>0</v>
      </c>
      <c r="J39" s="83">
        <v>0</v>
      </c>
    </row>
    <row r="40" spans="1:10">
      <c r="A40" s="172" t="s">
        <v>636</v>
      </c>
      <c r="B40" s="83">
        <v>2</v>
      </c>
      <c r="C40" s="83">
        <v>2</v>
      </c>
      <c r="D40" s="83">
        <v>0</v>
      </c>
      <c r="E40" s="83">
        <v>0</v>
      </c>
      <c r="F40" s="92">
        <v>95.2</v>
      </c>
      <c r="G40" s="83">
        <v>4.0175494025735299</v>
      </c>
      <c r="H40" s="83">
        <v>4.0175494025735299</v>
      </c>
      <c r="I40" s="83">
        <v>0</v>
      </c>
      <c r="J40" s="83">
        <v>0</v>
      </c>
    </row>
    <row r="41" spans="1:10">
      <c r="A41" s="172" t="s">
        <v>637</v>
      </c>
      <c r="B41" s="83">
        <v>3</v>
      </c>
      <c r="C41" s="83">
        <v>3</v>
      </c>
      <c r="D41" s="83">
        <v>0</v>
      </c>
      <c r="E41" s="83">
        <v>0</v>
      </c>
      <c r="F41" s="92">
        <v>112.4</v>
      </c>
      <c r="G41" s="83">
        <v>11.167478731094306</v>
      </c>
      <c r="H41" s="83">
        <v>11.167478731094306</v>
      </c>
      <c r="I41" s="83">
        <v>0</v>
      </c>
      <c r="J41" s="83">
        <v>0</v>
      </c>
    </row>
    <row r="42" spans="1:10">
      <c r="A42" s="172" t="s">
        <v>638</v>
      </c>
      <c r="B42" s="83">
        <v>1</v>
      </c>
      <c r="C42" s="83">
        <v>0</v>
      </c>
      <c r="D42" s="83">
        <v>1</v>
      </c>
      <c r="E42" s="83">
        <v>0</v>
      </c>
      <c r="F42" s="92">
        <v>61.2</v>
      </c>
      <c r="G42" s="83">
        <v>3.1403186274509802</v>
      </c>
      <c r="H42" s="83">
        <v>0</v>
      </c>
      <c r="I42" s="83">
        <v>3.1403186274509802</v>
      </c>
      <c r="J42" s="83">
        <v>0</v>
      </c>
    </row>
    <row r="43" spans="1:10">
      <c r="A43" s="172" t="s">
        <v>458</v>
      </c>
      <c r="B43" s="83">
        <v>1</v>
      </c>
      <c r="C43" s="83">
        <v>1</v>
      </c>
      <c r="D43" s="83">
        <v>0</v>
      </c>
      <c r="E43" s="83">
        <v>0</v>
      </c>
      <c r="F43" s="92">
        <v>36.799999999999997</v>
      </c>
      <c r="G43" s="83">
        <v>3.9168648097826089</v>
      </c>
      <c r="H43" s="83">
        <v>3.9168648097826089</v>
      </c>
      <c r="I43" s="83">
        <v>0</v>
      </c>
      <c r="J43" s="83">
        <v>0</v>
      </c>
    </row>
    <row r="44" spans="1:10">
      <c r="A44" s="172" t="s">
        <v>459</v>
      </c>
      <c r="B44" s="83">
        <v>1</v>
      </c>
      <c r="C44" s="83">
        <v>0</v>
      </c>
      <c r="D44" s="83">
        <v>1</v>
      </c>
      <c r="E44" s="83">
        <v>0</v>
      </c>
      <c r="F44" s="92">
        <v>34.4</v>
      </c>
      <c r="G44" s="83">
        <v>43.604651162790702</v>
      </c>
      <c r="H44" s="83">
        <v>0</v>
      </c>
      <c r="I44" s="83">
        <v>43.604651162790702</v>
      </c>
      <c r="J44" s="83">
        <v>0</v>
      </c>
    </row>
    <row r="45" spans="1:10">
      <c r="A45" s="172" t="s">
        <v>639</v>
      </c>
      <c r="B45" s="83">
        <v>2</v>
      </c>
      <c r="C45" s="83">
        <v>2</v>
      </c>
      <c r="D45" s="83">
        <v>0</v>
      </c>
      <c r="E45" s="83">
        <v>0</v>
      </c>
      <c r="F45" s="92">
        <v>73.599999999999994</v>
      </c>
      <c r="G45" s="83">
        <v>5.2224864130434785</v>
      </c>
      <c r="H45" s="83">
        <v>5.2224864130434785</v>
      </c>
      <c r="I45" s="83">
        <v>0</v>
      </c>
      <c r="J45" s="83">
        <v>0</v>
      </c>
    </row>
    <row r="46" spans="1:10">
      <c r="A46" s="172" t="s">
        <v>640</v>
      </c>
      <c r="B46" s="83">
        <v>8</v>
      </c>
      <c r="C46" s="83">
        <v>7</v>
      </c>
      <c r="D46" s="83">
        <v>1</v>
      </c>
      <c r="E46" s="83">
        <v>0</v>
      </c>
      <c r="F46" s="92">
        <v>126.39999999999999</v>
      </c>
      <c r="G46" s="83">
        <v>9.0787863429588622</v>
      </c>
      <c r="H46" s="83">
        <v>9.0787863429588622</v>
      </c>
      <c r="I46" s="83" t="s">
        <v>527</v>
      </c>
      <c r="J46" s="83">
        <v>0</v>
      </c>
    </row>
    <row r="47" spans="1:10">
      <c r="A47" s="172" t="s">
        <v>460</v>
      </c>
      <c r="B47" s="83">
        <v>6</v>
      </c>
      <c r="C47" s="83">
        <v>5</v>
      </c>
      <c r="D47" s="83">
        <v>0</v>
      </c>
      <c r="E47" s="83">
        <v>1</v>
      </c>
      <c r="F47" s="92">
        <v>45.2</v>
      </c>
      <c r="G47" s="83">
        <v>335.6144997925885</v>
      </c>
      <c r="H47" s="83">
        <v>335.07652620298671</v>
      </c>
      <c r="I47" s="83">
        <v>0</v>
      </c>
      <c r="J47" s="83">
        <v>0.53797358960176989</v>
      </c>
    </row>
    <row r="48" spans="1:10">
      <c r="A48" s="172" t="s">
        <v>462</v>
      </c>
      <c r="B48" s="83">
        <v>2</v>
      </c>
      <c r="C48" s="83">
        <v>2</v>
      </c>
      <c r="D48" s="83">
        <v>0</v>
      </c>
      <c r="E48" s="83">
        <v>0</v>
      </c>
      <c r="F48" s="92">
        <v>9.6</v>
      </c>
      <c r="G48" s="83">
        <v>17.547607421875</v>
      </c>
      <c r="H48" s="83">
        <v>17.547607421875</v>
      </c>
      <c r="I48" s="83">
        <v>0</v>
      </c>
      <c r="J48" s="83">
        <v>0</v>
      </c>
    </row>
    <row r="49" spans="1:10">
      <c r="A49" s="172" t="s">
        <v>641</v>
      </c>
      <c r="B49" s="83">
        <v>3</v>
      </c>
      <c r="C49" s="83">
        <v>3</v>
      </c>
      <c r="D49" s="83">
        <v>0</v>
      </c>
      <c r="E49" s="83">
        <v>0</v>
      </c>
      <c r="F49" s="92">
        <v>76.8</v>
      </c>
      <c r="G49" s="83">
        <v>28.228759765625</v>
      </c>
      <c r="H49" s="83">
        <v>28.228759765625</v>
      </c>
      <c r="I49" s="83">
        <v>0</v>
      </c>
      <c r="J49" s="83">
        <v>0</v>
      </c>
    </row>
    <row r="50" spans="1:10">
      <c r="A50" s="172" t="s">
        <v>463</v>
      </c>
      <c r="B50" s="83">
        <v>2</v>
      </c>
      <c r="C50" s="83">
        <v>2</v>
      </c>
      <c r="D50" s="83">
        <v>0</v>
      </c>
      <c r="E50" s="83">
        <v>0</v>
      </c>
      <c r="F50" s="92">
        <v>55.2</v>
      </c>
      <c r="G50" s="83">
        <v>5.2224864130434776</v>
      </c>
      <c r="H50" s="83">
        <v>5.2224864130434776</v>
      </c>
      <c r="I50" s="83">
        <v>0</v>
      </c>
      <c r="J50" s="83">
        <v>0</v>
      </c>
    </row>
    <row r="51" spans="1:10">
      <c r="A51" s="172" t="s">
        <v>642</v>
      </c>
      <c r="B51" s="83">
        <v>10</v>
      </c>
      <c r="C51" s="83">
        <v>9</v>
      </c>
      <c r="D51" s="83">
        <v>1</v>
      </c>
      <c r="E51" s="83">
        <v>0</v>
      </c>
      <c r="F51" s="92">
        <v>78</v>
      </c>
      <c r="G51" s="83">
        <v>7.7862620192307697</v>
      </c>
      <c r="H51" s="83">
        <v>7.7862620192307697</v>
      </c>
      <c r="I51" s="83" t="s">
        <v>527</v>
      </c>
      <c r="J51" s="83">
        <v>0</v>
      </c>
    </row>
    <row r="52" spans="1:10">
      <c r="A52" s="187" t="s">
        <v>643</v>
      </c>
      <c r="B52" s="83">
        <v>3</v>
      </c>
      <c r="C52" s="83">
        <v>3</v>
      </c>
      <c r="D52" s="83">
        <v>0</v>
      </c>
      <c r="E52" s="83">
        <v>0</v>
      </c>
      <c r="F52" s="92">
        <v>62.000000000000007</v>
      </c>
      <c r="G52" s="83">
        <v>683.54334677419342</v>
      </c>
      <c r="H52" s="83">
        <v>683.54334677419342</v>
      </c>
      <c r="I52" s="83">
        <v>0</v>
      </c>
      <c r="J52" s="83">
        <v>0</v>
      </c>
    </row>
    <row r="53" spans="1:10">
      <c r="A53" s="187" t="s">
        <v>644</v>
      </c>
      <c r="B53" s="83">
        <v>4</v>
      </c>
      <c r="C53" s="83">
        <v>4</v>
      </c>
      <c r="D53" s="83">
        <v>0</v>
      </c>
      <c r="E53" s="83">
        <v>0</v>
      </c>
      <c r="F53" s="92">
        <v>82.399999999999991</v>
      </c>
      <c r="G53" s="83">
        <v>14.749767710861654</v>
      </c>
      <c r="H53" s="83">
        <v>14.749767710861654</v>
      </c>
      <c r="I53" s="83">
        <v>0</v>
      </c>
      <c r="J53" s="83">
        <v>0</v>
      </c>
    </row>
    <row r="54" spans="1:10">
      <c r="A54" s="187" t="s">
        <v>645</v>
      </c>
      <c r="B54" s="83">
        <v>2</v>
      </c>
      <c r="C54" s="83">
        <v>2</v>
      </c>
      <c r="D54" s="83">
        <v>0</v>
      </c>
      <c r="E54" s="83">
        <v>0</v>
      </c>
      <c r="F54" s="92">
        <v>90.8</v>
      </c>
      <c r="G54" s="83">
        <v>1.5971314014317184</v>
      </c>
      <c r="H54" s="83">
        <v>1.5971314014317184</v>
      </c>
      <c r="I54" s="83">
        <v>0</v>
      </c>
      <c r="J54" s="83">
        <v>0</v>
      </c>
    </row>
    <row r="55" spans="1:10">
      <c r="A55" s="187" t="s">
        <v>465</v>
      </c>
      <c r="B55" s="83">
        <v>2</v>
      </c>
      <c r="C55" s="83">
        <v>1</v>
      </c>
      <c r="D55" s="83">
        <v>1</v>
      </c>
      <c r="E55" s="83">
        <v>0</v>
      </c>
      <c r="F55" s="92">
        <v>102</v>
      </c>
      <c r="G55" s="83">
        <v>5.5836397058823541</v>
      </c>
      <c r="H55" s="83">
        <v>5.5836397058823541</v>
      </c>
      <c r="I55" s="83" t="s">
        <v>527</v>
      </c>
      <c r="J55" s="83">
        <v>0</v>
      </c>
    </row>
    <row r="56" spans="1:10">
      <c r="A56" s="187" t="s">
        <v>466</v>
      </c>
      <c r="B56" s="83">
        <v>5</v>
      </c>
      <c r="C56" s="83">
        <v>5</v>
      </c>
      <c r="D56" s="83">
        <v>0</v>
      </c>
      <c r="E56" s="83">
        <v>0</v>
      </c>
      <c r="F56" s="92">
        <v>46.000000000000007</v>
      </c>
      <c r="G56" s="83">
        <v>177.22698709239128</v>
      </c>
      <c r="H56" s="83">
        <v>177.22698709239128</v>
      </c>
      <c r="I56" s="83">
        <v>0</v>
      </c>
      <c r="J56" s="83">
        <v>0</v>
      </c>
    </row>
    <row r="57" spans="1:10">
      <c r="A57" s="187" t="s">
        <v>646</v>
      </c>
      <c r="B57" s="83">
        <v>6</v>
      </c>
      <c r="C57" s="83">
        <v>3</v>
      </c>
      <c r="D57" s="83">
        <v>2</v>
      </c>
      <c r="E57" s="83">
        <v>1</v>
      </c>
      <c r="F57" s="92">
        <v>19.200000000000003</v>
      </c>
      <c r="G57" s="83">
        <v>43.52569580078125</v>
      </c>
      <c r="H57" s="83">
        <v>37.2161865234375</v>
      </c>
      <c r="I57" s="83">
        <v>5.04302978515625</v>
      </c>
      <c r="J57" s="83">
        <v>1.2664794921874998</v>
      </c>
    </row>
    <row r="58" spans="1:10">
      <c r="A58" s="187" t="s">
        <v>647</v>
      </c>
      <c r="B58" s="83">
        <v>1</v>
      </c>
      <c r="C58" s="83">
        <v>1</v>
      </c>
      <c r="D58" s="83">
        <v>0</v>
      </c>
      <c r="E58" s="83">
        <v>0</v>
      </c>
      <c r="F58" s="92">
        <v>66.8</v>
      </c>
      <c r="G58" s="83" t="s">
        <v>527</v>
      </c>
      <c r="H58" s="83" t="s">
        <v>527</v>
      </c>
      <c r="I58" s="83">
        <v>0</v>
      </c>
      <c r="J58" s="83">
        <v>0</v>
      </c>
    </row>
    <row r="59" spans="1:10">
      <c r="A59" s="187" t="s">
        <v>648</v>
      </c>
      <c r="B59" s="83">
        <v>17</v>
      </c>
      <c r="C59" s="83">
        <v>14</v>
      </c>
      <c r="D59" s="83">
        <v>3</v>
      </c>
      <c r="E59" s="83">
        <v>0</v>
      </c>
      <c r="F59" s="92">
        <v>95.199999999999989</v>
      </c>
      <c r="G59" s="83">
        <v>19.386320739233199</v>
      </c>
      <c r="H59" s="83">
        <v>18.513788405987398</v>
      </c>
      <c r="I59" s="83">
        <v>0.8725323332457986</v>
      </c>
      <c r="J59" s="83">
        <v>0</v>
      </c>
    </row>
    <row r="60" spans="1:10">
      <c r="A60" s="187" t="s">
        <v>467</v>
      </c>
      <c r="B60" s="83">
        <v>2</v>
      </c>
      <c r="C60" s="83">
        <v>2</v>
      </c>
      <c r="D60" s="83">
        <v>0</v>
      </c>
      <c r="E60" s="83">
        <v>0</v>
      </c>
      <c r="F60" s="92">
        <v>22.400000000000002</v>
      </c>
      <c r="G60" s="83">
        <v>17.0745849609375</v>
      </c>
      <c r="H60" s="83">
        <v>17.0745849609375</v>
      </c>
      <c r="I60" s="83">
        <v>0</v>
      </c>
      <c r="J60" s="83">
        <v>0</v>
      </c>
    </row>
    <row r="61" spans="1:10">
      <c r="A61" s="187" t="s">
        <v>649</v>
      </c>
      <c r="B61" s="83">
        <v>5</v>
      </c>
      <c r="C61" s="83">
        <v>2</v>
      </c>
      <c r="D61" s="83">
        <v>0</v>
      </c>
      <c r="E61" s="83">
        <v>3</v>
      </c>
      <c r="F61" s="92">
        <v>79.600000000000009</v>
      </c>
      <c r="G61" s="83">
        <v>3.3253425329773867</v>
      </c>
      <c r="H61" s="83">
        <v>3.3253425329773867</v>
      </c>
      <c r="I61" s="83">
        <v>0</v>
      </c>
      <c r="J61" s="83" t="s">
        <v>527</v>
      </c>
    </row>
    <row r="62" spans="1:10">
      <c r="A62" s="187" t="s">
        <v>650</v>
      </c>
      <c r="B62" s="83">
        <v>2</v>
      </c>
      <c r="C62" s="83">
        <v>2</v>
      </c>
      <c r="D62" s="83">
        <v>0</v>
      </c>
      <c r="E62" s="83">
        <v>0</v>
      </c>
      <c r="F62" s="92">
        <v>88.4</v>
      </c>
      <c r="G62" s="83">
        <v>1.0953186863687785</v>
      </c>
      <c r="H62" s="83">
        <v>1.0953186863687785</v>
      </c>
      <c r="I62" s="83">
        <v>0</v>
      </c>
      <c r="J62" s="83">
        <v>0</v>
      </c>
    </row>
    <row r="63" spans="1:10">
      <c r="A63" s="187" t="s">
        <v>651</v>
      </c>
      <c r="B63" s="83">
        <v>6</v>
      </c>
      <c r="C63" s="83">
        <v>6</v>
      </c>
      <c r="D63" s="83">
        <v>0</v>
      </c>
      <c r="E63" s="83">
        <v>0</v>
      </c>
      <c r="F63" s="92">
        <v>65.2</v>
      </c>
      <c r="G63" s="83">
        <v>43.426326447469329</v>
      </c>
      <c r="H63" s="83">
        <v>43.426326447469329</v>
      </c>
      <c r="I63" s="83">
        <v>0</v>
      </c>
      <c r="J63" s="83">
        <v>0</v>
      </c>
    </row>
    <row r="64" spans="1:10">
      <c r="A64" s="187" t="s">
        <v>652</v>
      </c>
      <c r="B64" s="83">
        <v>3</v>
      </c>
      <c r="C64" s="83">
        <v>3</v>
      </c>
      <c r="D64" s="83">
        <v>0</v>
      </c>
      <c r="E64" s="83">
        <v>0</v>
      </c>
      <c r="F64" s="92">
        <v>89.6</v>
      </c>
      <c r="G64" s="83">
        <v>44.33441162109375</v>
      </c>
      <c r="H64" s="83">
        <v>44.33441162109375</v>
      </c>
      <c r="I64" s="83">
        <v>0</v>
      </c>
      <c r="J64" s="83">
        <v>0</v>
      </c>
    </row>
    <row r="65" spans="1:10">
      <c r="A65" s="187" t="s">
        <v>653</v>
      </c>
      <c r="B65" s="83">
        <v>6</v>
      </c>
      <c r="C65" s="83">
        <v>6</v>
      </c>
      <c r="D65" s="83">
        <v>0</v>
      </c>
      <c r="E65" s="83">
        <v>0</v>
      </c>
      <c r="F65" s="92">
        <v>98.8</v>
      </c>
      <c r="G65" s="83">
        <v>30.482983299595144</v>
      </c>
      <c r="H65" s="83">
        <v>30.482983299595144</v>
      </c>
      <c r="I65" s="83">
        <v>0</v>
      </c>
      <c r="J65" s="83">
        <v>0</v>
      </c>
    </row>
    <row r="66" spans="1:10">
      <c r="A66" s="236">
        <v>863537</v>
      </c>
      <c r="B66" s="83">
        <v>0</v>
      </c>
      <c r="C66" s="83">
        <v>0</v>
      </c>
      <c r="D66" s="83">
        <v>0</v>
      </c>
      <c r="E66" s="83">
        <v>0</v>
      </c>
      <c r="F66" s="92">
        <v>12.399999999999999</v>
      </c>
      <c r="G66" s="83">
        <v>0</v>
      </c>
      <c r="H66" s="83">
        <v>0</v>
      </c>
      <c r="I66" s="83">
        <v>0</v>
      </c>
      <c r="J66" s="83">
        <v>0</v>
      </c>
    </row>
    <row r="67" spans="1:10">
      <c r="A67" s="236">
        <v>863543</v>
      </c>
      <c r="B67" s="83">
        <v>18</v>
      </c>
      <c r="C67" s="83">
        <v>17</v>
      </c>
      <c r="D67" s="83">
        <v>0</v>
      </c>
      <c r="E67" s="83">
        <v>1</v>
      </c>
      <c r="F67" s="92">
        <v>101.6</v>
      </c>
      <c r="G67" s="83">
        <v>489.00694359005911</v>
      </c>
      <c r="H67" s="83">
        <v>489.00694359005911</v>
      </c>
      <c r="I67" s="83">
        <v>0</v>
      </c>
      <c r="J67" s="83" t="s">
        <v>527</v>
      </c>
    </row>
    <row r="68" spans="1:10">
      <c r="A68" s="236">
        <v>863544</v>
      </c>
      <c r="B68" s="83">
        <v>6</v>
      </c>
      <c r="C68" s="83">
        <v>2</v>
      </c>
      <c r="D68" s="83">
        <v>3</v>
      </c>
      <c r="E68" s="83">
        <v>1</v>
      </c>
      <c r="F68" s="92">
        <v>40.400000000000006</v>
      </c>
      <c r="G68" s="83">
        <v>20.652846534653467</v>
      </c>
      <c r="H68" s="83">
        <v>17.65426786819307</v>
      </c>
      <c r="I68" s="83">
        <v>2.9985786664603959</v>
      </c>
      <c r="J68" s="83" t="s">
        <v>527</v>
      </c>
    </row>
    <row r="69" spans="1:10">
      <c r="A69" s="236">
        <v>863547</v>
      </c>
      <c r="B69" s="83">
        <v>8</v>
      </c>
      <c r="C69" s="83">
        <v>5</v>
      </c>
      <c r="D69" s="83">
        <v>3</v>
      </c>
      <c r="E69" s="83">
        <v>0</v>
      </c>
      <c r="F69" s="92">
        <v>70.400000000000006</v>
      </c>
      <c r="G69" s="83">
        <v>73.841621537642041</v>
      </c>
      <c r="H69" s="83">
        <v>72.661719859730113</v>
      </c>
      <c r="I69" s="83">
        <v>1.179901677911932</v>
      </c>
      <c r="J69" s="83">
        <v>0</v>
      </c>
    </row>
    <row r="70" spans="1:10">
      <c r="A70" s="236">
        <v>863548</v>
      </c>
      <c r="B70" s="83">
        <v>4</v>
      </c>
      <c r="C70" s="83">
        <v>3</v>
      </c>
      <c r="D70" s="83">
        <v>1</v>
      </c>
      <c r="E70" s="83">
        <v>0</v>
      </c>
      <c r="F70" s="92">
        <v>58</v>
      </c>
      <c r="G70" s="83">
        <v>27.736058728448278</v>
      </c>
      <c r="H70" s="83">
        <v>17.916554418103448</v>
      </c>
      <c r="I70" s="83">
        <v>9.8195043103448292</v>
      </c>
      <c r="J70" s="83">
        <v>0</v>
      </c>
    </row>
    <row r="71" spans="1:10">
      <c r="A71" s="236">
        <v>863557</v>
      </c>
      <c r="B71" s="83">
        <v>2</v>
      </c>
      <c r="C71" s="83">
        <v>2</v>
      </c>
      <c r="D71" s="83">
        <v>0</v>
      </c>
      <c r="E71" s="83">
        <v>0</v>
      </c>
      <c r="F71" s="92">
        <v>38.4</v>
      </c>
      <c r="G71" s="83">
        <v>3.8911010742187502</v>
      </c>
      <c r="H71" s="83">
        <v>3.8911010742187502</v>
      </c>
      <c r="I71" s="83">
        <v>0</v>
      </c>
      <c r="J71" s="83">
        <v>0</v>
      </c>
    </row>
    <row r="72" spans="1:10">
      <c r="A72" s="236">
        <v>863566</v>
      </c>
      <c r="B72" s="83">
        <v>0</v>
      </c>
      <c r="C72" s="83">
        <v>0</v>
      </c>
      <c r="D72" s="83">
        <v>0</v>
      </c>
      <c r="E72" s="83">
        <v>0</v>
      </c>
      <c r="F72" s="92">
        <v>11.2</v>
      </c>
      <c r="G72" s="83">
        <v>0</v>
      </c>
      <c r="H72" s="83">
        <v>0</v>
      </c>
      <c r="I72" s="83">
        <v>0</v>
      </c>
      <c r="J72" s="83">
        <v>0</v>
      </c>
    </row>
  </sheetData>
  <mergeCells count="5">
    <mergeCell ref="A6:A7"/>
    <mergeCell ref="B6:E6"/>
    <mergeCell ref="F6:F7"/>
    <mergeCell ref="G6:J6"/>
    <mergeCell ref="A1:J1"/>
  </mergeCells>
  <printOptions horizontalCentered="1"/>
  <pageMargins left="0.70866141732283472" right="0.70866141732283472" top="0.98425196850393704" bottom="0.98425196850393704" header="0.51181102362204722" footer="0.51181102362204722"/>
  <pageSetup scale="42" orientation="portrait" r:id="rId1"/>
  <headerFooter scaleWithDoc="0">
    <oddHeader>&amp;LPage &amp;P of &amp;N&amp;COverburden Drilling Management Limited&amp;R&amp;D</oddHeader>
    <oddFooter>&amp;C* Calculated PPB Au based on assumed nonmagnetic HMC weight equivalent to 1/250th of the table feed.</oddFooter>
  </headerFooter>
</worksheet>
</file>

<file path=xl/worksheets/sheet5.xml><?xml version="1.0" encoding="utf-8"?>
<worksheet xmlns="http://schemas.openxmlformats.org/spreadsheetml/2006/main" xmlns:r="http://schemas.openxmlformats.org/officeDocument/2006/relationships">
  <sheetPr codeName="Sheet4"/>
  <dimension ref="A1:L321"/>
  <sheetViews>
    <sheetView workbookViewId="0">
      <selection sqref="A1:L1"/>
    </sheetView>
  </sheetViews>
  <sheetFormatPr defaultRowHeight="12.75"/>
  <cols>
    <col min="1" max="1" width="12.140625" customWidth="1"/>
    <col min="2" max="2" width="5.28515625" style="64" customWidth="1"/>
    <col min="3" max="3" width="3.85546875" style="64" customWidth="1"/>
    <col min="4" max="5" width="6.140625" style="64" customWidth="1"/>
    <col min="6" max="6" width="9.140625" style="64" customWidth="1"/>
    <col min="7" max="8" width="7.7109375" style="64" customWidth="1"/>
    <col min="9" max="9" width="6.28515625" style="64" customWidth="1"/>
    <col min="10" max="10" width="7.7109375" style="64" customWidth="1"/>
    <col min="11" max="11" width="11.28515625" style="64" customWidth="1"/>
    <col min="12" max="12" width="35.5703125" customWidth="1"/>
  </cols>
  <sheetData>
    <row r="1" spans="1:12" ht="18">
      <c r="A1" s="268" t="s">
        <v>228</v>
      </c>
      <c r="B1" s="268"/>
      <c r="C1" s="268"/>
      <c r="D1" s="268"/>
      <c r="E1" s="268"/>
      <c r="F1" s="268"/>
      <c r="G1" s="268"/>
      <c r="H1" s="268"/>
      <c r="I1" s="268"/>
      <c r="J1" s="268"/>
      <c r="K1" s="268"/>
      <c r="L1" s="268"/>
    </row>
    <row r="2" spans="1:12">
      <c r="A2" t="s">
        <v>441</v>
      </c>
    </row>
    <row r="3" spans="1:12">
      <c r="A3" s="39" t="s">
        <v>499</v>
      </c>
    </row>
    <row r="4" spans="1:12">
      <c r="A4" s="39" t="s">
        <v>627</v>
      </c>
    </row>
    <row r="5" spans="1:12" s="39" customFormat="1">
      <c r="A5" s="39" t="s">
        <v>615</v>
      </c>
      <c r="B5" s="64"/>
      <c r="C5" s="64"/>
      <c r="D5" s="64"/>
      <c r="E5" s="64"/>
      <c r="F5" s="64"/>
      <c r="G5" s="64"/>
      <c r="H5" s="64"/>
      <c r="I5" s="64"/>
      <c r="J5" s="64"/>
      <c r="K5" s="64"/>
    </row>
    <row r="6" spans="1:12" ht="13.15" customHeight="1">
      <c r="A6" s="272" t="s">
        <v>11</v>
      </c>
      <c r="B6" s="278" t="s">
        <v>229</v>
      </c>
      <c r="C6" s="279"/>
      <c r="D6" s="279"/>
      <c r="E6" s="279"/>
      <c r="F6" s="279" t="s">
        <v>219</v>
      </c>
      <c r="G6" s="279"/>
      <c r="H6" s="279"/>
      <c r="I6" s="279"/>
      <c r="J6" s="277" t="s">
        <v>230</v>
      </c>
      <c r="K6" s="277" t="s">
        <v>253</v>
      </c>
      <c r="L6" s="276" t="s">
        <v>231</v>
      </c>
    </row>
    <row r="7" spans="1:12" ht="12.95" customHeight="1">
      <c r="A7" s="272"/>
      <c r="B7" s="278"/>
      <c r="C7" s="279"/>
      <c r="D7" s="279"/>
      <c r="E7" s="279"/>
      <c r="F7" s="279"/>
      <c r="G7" s="279"/>
      <c r="H7" s="279"/>
      <c r="I7" s="279"/>
      <c r="J7" s="277"/>
      <c r="K7" s="277"/>
      <c r="L7" s="276"/>
    </row>
    <row r="8" spans="1:12" ht="27" customHeight="1">
      <c r="A8" s="272"/>
      <c r="B8" s="280" t="s">
        <v>225</v>
      </c>
      <c r="C8" s="281"/>
      <c r="D8" s="65" t="s">
        <v>226</v>
      </c>
      <c r="E8" s="65" t="s">
        <v>227</v>
      </c>
      <c r="F8" s="65" t="s">
        <v>221</v>
      </c>
      <c r="G8" s="65" t="s">
        <v>222</v>
      </c>
      <c r="H8" s="65" t="s">
        <v>223</v>
      </c>
      <c r="I8" s="65" t="s">
        <v>34</v>
      </c>
      <c r="J8" s="277"/>
      <c r="K8" s="277"/>
      <c r="L8" s="276"/>
    </row>
    <row r="9" spans="1:12">
      <c r="A9" s="39"/>
      <c r="L9" s="39"/>
    </row>
    <row r="10" spans="1:12">
      <c r="A10" s="85">
        <v>863501</v>
      </c>
      <c r="B10" s="83">
        <v>5.1875</v>
      </c>
      <c r="C10" s="83" t="s">
        <v>266</v>
      </c>
      <c r="D10" s="83">
        <v>25</v>
      </c>
      <c r="E10" s="83">
        <v>25</v>
      </c>
      <c r="F10" s="83">
        <v>1</v>
      </c>
      <c r="G10" s="83"/>
      <c r="H10" s="83"/>
      <c r="I10" s="87">
        <v>1</v>
      </c>
      <c r="J10" s="88"/>
      <c r="K10" s="87" t="s">
        <v>527</v>
      </c>
      <c r="L10" s="85" t="s">
        <v>272</v>
      </c>
    </row>
    <row r="11" spans="1:12" ht="13.5" thickBot="1">
      <c r="A11" s="84"/>
      <c r="B11" s="83">
        <v>10.25</v>
      </c>
      <c r="C11" s="83" t="s">
        <v>266</v>
      </c>
      <c r="D11" s="83">
        <v>50</v>
      </c>
      <c r="E11" s="83">
        <v>50</v>
      </c>
      <c r="F11" s="83">
        <v>1</v>
      </c>
      <c r="G11" s="83">
        <v>1</v>
      </c>
      <c r="H11" s="83"/>
      <c r="I11" s="87">
        <v>2</v>
      </c>
      <c r="J11" s="88"/>
      <c r="K11" s="87">
        <v>4.9789507772020727</v>
      </c>
      <c r="L11" s="85" t="s">
        <v>273</v>
      </c>
    </row>
    <row r="12" spans="1:12" ht="13.5" thickTop="1">
      <c r="A12" s="84"/>
      <c r="B12" s="83"/>
      <c r="C12" s="83"/>
      <c r="D12" s="83"/>
      <c r="E12" s="83"/>
      <c r="F12" s="83"/>
      <c r="G12" s="83"/>
      <c r="H12" s="83"/>
      <c r="I12" s="89">
        <v>3</v>
      </c>
      <c r="J12" s="90">
        <v>77.2</v>
      </c>
      <c r="K12" s="91">
        <v>5.2939301327720205</v>
      </c>
      <c r="L12" s="85"/>
    </row>
    <row r="13" spans="1:12">
      <c r="A13" s="84"/>
      <c r="B13" s="83"/>
      <c r="C13" s="83"/>
      <c r="D13" s="83"/>
      <c r="E13" s="83"/>
      <c r="F13" s="83"/>
      <c r="G13" s="83"/>
      <c r="H13" s="83"/>
      <c r="I13" s="87"/>
      <c r="J13" s="88"/>
      <c r="K13" s="87"/>
      <c r="L13" s="85"/>
    </row>
    <row r="14" spans="1:12">
      <c r="A14" s="84" t="s">
        <v>513</v>
      </c>
      <c r="B14" s="83">
        <v>5.1875</v>
      </c>
      <c r="C14" s="83" t="s">
        <v>266</v>
      </c>
      <c r="D14" s="83">
        <v>25</v>
      </c>
      <c r="E14" s="83">
        <v>25</v>
      </c>
      <c r="F14" s="83">
        <v>1</v>
      </c>
      <c r="G14" s="83"/>
      <c r="H14" s="83"/>
      <c r="I14" s="87">
        <v>1</v>
      </c>
      <c r="J14" s="88"/>
      <c r="K14" s="87" t="s">
        <v>527</v>
      </c>
      <c r="L14" s="85" t="s">
        <v>274</v>
      </c>
    </row>
    <row r="15" spans="1:12">
      <c r="A15" s="84"/>
      <c r="B15" s="83">
        <v>7.7343750000000009</v>
      </c>
      <c r="C15" s="83" t="s">
        <v>266</v>
      </c>
      <c r="D15" s="83">
        <v>25</v>
      </c>
      <c r="E15" s="83">
        <v>50</v>
      </c>
      <c r="F15" s="83">
        <v>2</v>
      </c>
      <c r="G15" s="83"/>
      <c r="H15" s="83"/>
      <c r="I15" s="87">
        <v>2</v>
      </c>
      <c r="J15" s="88"/>
      <c r="K15" s="87">
        <v>1.7264229910714288</v>
      </c>
      <c r="L15" s="85" t="s">
        <v>275</v>
      </c>
    </row>
    <row r="16" spans="1:12">
      <c r="A16" s="84"/>
      <c r="B16" s="83">
        <v>10.25</v>
      </c>
      <c r="C16" s="83" t="s">
        <v>266</v>
      </c>
      <c r="D16" s="83">
        <v>25</v>
      </c>
      <c r="E16" s="83">
        <v>75</v>
      </c>
      <c r="F16" s="83">
        <v>1</v>
      </c>
      <c r="G16" s="83"/>
      <c r="H16" s="83"/>
      <c r="I16" s="87">
        <v>1</v>
      </c>
      <c r="J16" s="88"/>
      <c r="K16" s="87">
        <v>1.7159598214285714</v>
      </c>
      <c r="L16" s="85" t="s">
        <v>272</v>
      </c>
    </row>
    <row r="17" spans="1:12" s="39" customFormat="1">
      <c r="A17" s="84"/>
      <c r="B17" s="83">
        <v>10.25</v>
      </c>
      <c r="C17" s="83" t="s">
        <v>266</v>
      </c>
      <c r="D17" s="83">
        <v>50</v>
      </c>
      <c r="E17" s="83">
        <v>50</v>
      </c>
      <c r="F17" s="83">
        <v>1</v>
      </c>
      <c r="G17" s="83">
        <v>1</v>
      </c>
      <c r="H17" s="83"/>
      <c r="I17" s="87">
        <v>2</v>
      </c>
      <c r="J17" s="88"/>
      <c r="K17" s="87">
        <v>4.5758928571428568</v>
      </c>
      <c r="L17" s="85" t="s">
        <v>276</v>
      </c>
    </row>
    <row r="18" spans="1:12" s="39" customFormat="1" ht="13.5" thickBot="1">
      <c r="A18" s="84"/>
      <c r="B18" s="83">
        <v>12.734375000000002</v>
      </c>
      <c r="C18" s="83" t="s">
        <v>266</v>
      </c>
      <c r="D18" s="83">
        <v>50</v>
      </c>
      <c r="E18" s="83">
        <v>75</v>
      </c>
      <c r="F18" s="83"/>
      <c r="G18" s="83">
        <v>1</v>
      </c>
      <c r="H18" s="83"/>
      <c r="I18" s="87">
        <v>1</v>
      </c>
      <c r="J18" s="88"/>
      <c r="K18" s="87">
        <v>4.2637416294642865</v>
      </c>
      <c r="L18" s="85"/>
    </row>
    <row r="19" spans="1:12" ht="13.5" thickTop="1">
      <c r="A19" s="84"/>
      <c r="B19" s="83"/>
      <c r="C19" s="83"/>
      <c r="D19" s="83"/>
      <c r="E19" s="83"/>
      <c r="F19" s="83"/>
      <c r="G19" s="83"/>
      <c r="H19" s="83"/>
      <c r="I19" s="89">
        <v>7</v>
      </c>
      <c r="J19" s="90">
        <v>84</v>
      </c>
      <c r="K19" s="91">
        <v>12.571498325892858</v>
      </c>
      <c r="L19" s="85"/>
    </row>
    <row r="20" spans="1:12">
      <c r="A20" s="86"/>
      <c r="B20" s="83"/>
      <c r="C20" s="83"/>
      <c r="D20" s="83"/>
      <c r="E20" s="83"/>
      <c r="F20" s="83"/>
      <c r="G20" s="83"/>
      <c r="H20" s="83"/>
      <c r="I20" s="83"/>
      <c r="J20" s="92"/>
      <c r="K20" s="83"/>
      <c r="L20" s="85"/>
    </row>
    <row r="21" spans="1:12">
      <c r="A21" s="84" t="s">
        <v>514</v>
      </c>
      <c r="B21" s="83">
        <v>5.1875</v>
      </c>
      <c r="C21" s="83" t="s">
        <v>266</v>
      </c>
      <c r="D21" s="83">
        <v>25</v>
      </c>
      <c r="E21" s="83">
        <v>25</v>
      </c>
      <c r="F21" s="83">
        <v>1</v>
      </c>
      <c r="G21" s="83"/>
      <c r="H21" s="83"/>
      <c r="I21" s="83">
        <v>1</v>
      </c>
      <c r="J21" s="92"/>
      <c r="K21" s="83">
        <v>0.56814033294392519</v>
      </c>
      <c r="L21" s="85" t="s">
        <v>277</v>
      </c>
    </row>
    <row r="22" spans="1:12">
      <c r="A22" s="84"/>
      <c r="B22" s="83">
        <v>15.187500000000002</v>
      </c>
      <c r="C22" s="83" t="s">
        <v>266</v>
      </c>
      <c r="D22" s="83">
        <v>50</v>
      </c>
      <c r="E22" s="83">
        <v>100</v>
      </c>
      <c r="F22" s="83">
        <v>1</v>
      </c>
      <c r="G22" s="83"/>
      <c r="H22" s="83"/>
      <c r="I22" s="83">
        <v>1</v>
      </c>
      <c r="J22" s="92"/>
      <c r="K22" s="83">
        <v>13.306804906542057</v>
      </c>
      <c r="L22" s="39" t="s">
        <v>400</v>
      </c>
    </row>
    <row r="23" spans="1:12" s="39" customFormat="1">
      <c r="A23" s="84"/>
      <c r="B23" s="83">
        <v>20</v>
      </c>
      <c r="C23" s="83" t="s">
        <v>266</v>
      </c>
      <c r="D23" s="83">
        <v>100</v>
      </c>
      <c r="E23" s="83">
        <v>100</v>
      </c>
      <c r="F23" s="83">
        <v>1</v>
      </c>
      <c r="G23" s="83"/>
      <c r="H23" s="83"/>
      <c r="I23" s="83">
        <v>1</v>
      </c>
      <c r="J23" s="92"/>
      <c r="K23" s="83">
        <v>35.046728971962615</v>
      </c>
      <c r="L23" s="85" t="s">
        <v>272</v>
      </c>
    </row>
    <row r="24" spans="1:12" s="39" customFormat="1" ht="13.5" thickBot="1">
      <c r="A24" s="84"/>
      <c r="B24" s="83">
        <v>26.984375</v>
      </c>
      <c r="C24" s="83" t="s">
        <v>266</v>
      </c>
      <c r="D24" s="83">
        <v>125</v>
      </c>
      <c r="E24" s="83">
        <v>150</v>
      </c>
      <c r="F24" s="83">
        <v>1</v>
      </c>
      <c r="G24" s="83"/>
      <c r="H24" s="83"/>
      <c r="I24" s="83">
        <v>1</v>
      </c>
      <c r="J24" s="92"/>
      <c r="K24" s="83">
        <v>88.660694728387838</v>
      </c>
      <c r="L24" s="85" t="s">
        <v>276</v>
      </c>
    </row>
    <row r="25" spans="1:12" ht="13.5" thickTop="1">
      <c r="A25" s="84"/>
      <c r="B25" s="83"/>
      <c r="C25" s="83"/>
      <c r="D25" s="83"/>
      <c r="E25" s="83"/>
      <c r="F25" s="83"/>
      <c r="G25" s="83"/>
      <c r="H25" s="83"/>
      <c r="I25" s="89">
        <v>4</v>
      </c>
      <c r="J25" s="90">
        <v>42.800000000000004</v>
      </c>
      <c r="K25" s="91">
        <v>137.58236893983644</v>
      </c>
      <c r="L25" s="85"/>
    </row>
    <row r="26" spans="1:12">
      <c r="A26" s="86"/>
      <c r="B26" s="83"/>
      <c r="C26" s="83"/>
      <c r="D26" s="83"/>
      <c r="E26" s="83"/>
      <c r="F26" s="83"/>
      <c r="G26" s="83"/>
      <c r="H26" s="83"/>
      <c r="I26" s="83"/>
      <c r="J26" s="92"/>
      <c r="K26" s="83"/>
      <c r="L26" s="85"/>
    </row>
    <row r="27" spans="1:12" ht="13.5" thickBot="1">
      <c r="A27" s="84" t="s">
        <v>445</v>
      </c>
      <c r="B27" s="83">
        <v>3.1275000000000004</v>
      </c>
      <c r="C27" s="83" t="s">
        <v>266</v>
      </c>
      <c r="D27" s="83">
        <v>15</v>
      </c>
      <c r="E27" s="83">
        <v>15</v>
      </c>
      <c r="F27" s="83"/>
      <c r="G27" s="83"/>
      <c r="H27" s="83">
        <v>1</v>
      </c>
      <c r="I27" s="83">
        <v>1</v>
      </c>
      <c r="J27" s="92"/>
      <c r="K27" s="83" t="s">
        <v>527</v>
      </c>
      <c r="L27" s="85" t="s">
        <v>278</v>
      </c>
    </row>
    <row r="28" spans="1:12" ht="13.5" thickTop="1">
      <c r="A28" s="84"/>
      <c r="B28" s="83"/>
      <c r="C28" s="83"/>
      <c r="D28" s="83"/>
      <c r="E28" s="83"/>
      <c r="F28" s="83"/>
      <c r="G28" s="83"/>
      <c r="H28" s="83"/>
      <c r="I28" s="89">
        <v>1</v>
      </c>
      <c r="J28" s="90">
        <v>49.2</v>
      </c>
      <c r="K28" s="91">
        <v>0.10726943597560976</v>
      </c>
      <c r="L28" s="85" t="s">
        <v>282</v>
      </c>
    </row>
    <row r="29" spans="1:12">
      <c r="A29" s="86"/>
      <c r="B29" s="83"/>
      <c r="C29" s="83"/>
      <c r="D29" s="83"/>
      <c r="E29" s="83"/>
      <c r="F29" s="83"/>
      <c r="G29" s="83"/>
      <c r="H29" s="83"/>
      <c r="I29" s="83"/>
      <c r="J29" s="92"/>
      <c r="K29" s="83"/>
      <c r="L29" s="85"/>
    </row>
    <row r="30" spans="1:12" ht="13.5" thickBot="1">
      <c r="A30" s="84" t="s">
        <v>446</v>
      </c>
      <c r="B30" s="83">
        <v>10.25</v>
      </c>
      <c r="C30" s="83" t="s">
        <v>266</v>
      </c>
      <c r="D30" s="83">
        <v>25</v>
      </c>
      <c r="E30" s="83">
        <v>75</v>
      </c>
      <c r="F30" s="83"/>
      <c r="G30" s="83"/>
      <c r="H30" s="83">
        <v>1</v>
      </c>
      <c r="I30" s="83">
        <v>1</v>
      </c>
      <c r="J30" s="92"/>
      <c r="K30" s="83">
        <v>2.5739397321428577</v>
      </c>
      <c r="L30" s="85" t="s">
        <v>279</v>
      </c>
    </row>
    <row r="31" spans="1:12" ht="13.5" thickTop="1">
      <c r="A31" s="84"/>
      <c r="B31" s="83"/>
      <c r="C31" s="83"/>
      <c r="D31" s="83"/>
      <c r="E31" s="83"/>
      <c r="F31" s="83"/>
      <c r="G31" s="83"/>
      <c r="H31" s="83"/>
      <c r="I31" s="89">
        <v>1</v>
      </c>
      <c r="J31" s="90">
        <v>55.999999999999993</v>
      </c>
      <c r="K31" s="91">
        <v>2.5739397321428577</v>
      </c>
      <c r="L31" s="85" t="s">
        <v>278</v>
      </c>
    </row>
    <row r="32" spans="1:12">
      <c r="A32" s="86"/>
      <c r="B32" s="83"/>
      <c r="C32" s="83"/>
      <c r="D32" s="83"/>
      <c r="E32" s="83"/>
      <c r="F32" s="83"/>
      <c r="G32" s="83"/>
      <c r="H32" s="83"/>
      <c r="I32" s="83"/>
      <c r="J32" s="92"/>
      <c r="K32" s="83"/>
      <c r="L32" s="85" t="s">
        <v>401</v>
      </c>
    </row>
    <row r="33" spans="1:12" s="39" customFormat="1">
      <c r="A33" s="86"/>
      <c r="B33" s="83"/>
      <c r="C33" s="83"/>
      <c r="D33" s="83"/>
      <c r="E33" s="83"/>
      <c r="F33" s="83"/>
      <c r="G33" s="83"/>
      <c r="H33" s="83"/>
      <c r="I33" s="83"/>
      <c r="J33" s="92"/>
      <c r="K33" s="83"/>
      <c r="L33" s="85"/>
    </row>
    <row r="34" spans="1:12">
      <c r="A34" s="84" t="s">
        <v>515</v>
      </c>
      <c r="B34" s="115" t="s">
        <v>280</v>
      </c>
      <c r="C34" s="83"/>
      <c r="D34" s="83"/>
      <c r="E34" s="83"/>
      <c r="F34" s="83"/>
      <c r="G34" s="83"/>
      <c r="H34" s="83"/>
      <c r="I34" s="87"/>
      <c r="J34" s="88"/>
      <c r="K34" s="87"/>
      <c r="L34" s="85" t="s">
        <v>281</v>
      </c>
    </row>
    <row r="35" spans="1:12">
      <c r="A35" s="84"/>
      <c r="B35" s="83"/>
      <c r="C35" s="83"/>
      <c r="D35" s="83"/>
      <c r="E35" s="83"/>
      <c r="F35" s="83"/>
      <c r="G35" s="83"/>
      <c r="H35" s="83"/>
      <c r="I35" s="114"/>
      <c r="J35" s="88"/>
      <c r="K35" s="87"/>
      <c r="L35" s="85" t="s">
        <v>282</v>
      </c>
    </row>
    <row r="36" spans="1:12">
      <c r="A36" s="86"/>
      <c r="B36" s="83"/>
      <c r="C36" s="83"/>
      <c r="D36" s="83"/>
      <c r="E36" s="83"/>
      <c r="F36" s="83"/>
      <c r="G36" s="83"/>
      <c r="H36" s="83"/>
      <c r="I36" s="83"/>
      <c r="J36" s="92"/>
      <c r="K36" s="83"/>
      <c r="L36" s="85"/>
    </row>
    <row r="37" spans="1:12">
      <c r="A37" s="84" t="s">
        <v>516</v>
      </c>
      <c r="B37" s="83">
        <v>5.1875</v>
      </c>
      <c r="C37" s="83" t="s">
        <v>266</v>
      </c>
      <c r="D37" s="83">
        <v>25</v>
      </c>
      <c r="E37" s="83">
        <v>25</v>
      </c>
      <c r="F37" s="83">
        <v>3</v>
      </c>
      <c r="G37" s="83"/>
      <c r="H37" s="83"/>
      <c r="I37" s="83">
        <v>3</v>
      </c>
      <c r="J37" s="92"/>
      <c r="K37" s="83">
        <v>0.6224336070819112</v>
      </c>
      <c r="L37" s="85" t="s">
        <v>283</v>
      </c>
    </row>
    <row r="38" spans="1:12">
      <c r="A38" s="84"/>
      <c r="B38" s="83">
        <v>7.7343750000000009</v>
      </c>
      <c r="C38" s="83" t="s">
        <v>266</v>
      </c>
      <c r="D38" s="83">
        <v>25</v>
      </c>
      <c r="E38" s="83">
        <v>50</v>
      </c>
      <c r="F38" s="83">
        <v>5</v>
      </c>
      <c r="G38" s="83"/>
      <c r="H38" s="83"/>
      <c r="I38" s="83">
        <v>5</v>
      </c>
      <c r="J38" s="92"/>
      <c r="K38" s="83">
        <v>3.093420035196246</v>
      </c>
      <c r="L38" s="85" t="s">
        <v>284</v>
      </c>
    </row>
    <row r="39" spans="1:12">
      <c r="A39" s="84"/>
      <c r="B39" s="83">
        <v>10.25</v>
      </c>
      <c r="C39" s="83" t="s">
        <v>266</v>
      </c>
      <c r="D39" s="83">
        <v>50</v>
      </c>
      <c r="E39" s="83">
        <v>50</v>
      </c>
      <c r="F39" s="83">
        <v>2</v>
      </c>
      <c r="G39" s="83"/>
      <c r="H39" s="83"/>
      <c r="I39" s="83">
        <v>2</v>
      </c>
      <c r="J39" s="92"/>
      <c r="K39" s="83">
        <v>3.279650170648464</v>
      </c>
      <c r="L39" s="85" t="s">
        <v>285</v>
      </c>
    </row>
    <row r="40" spans="1:12" s="39" customFormat="1" ht="13.5" thickBot="1">
      <c r="A40" s="84"/>
      <c r="B40" s="83">
        <v>12.734375000000002</v>
      </c>
      <c r="C40" s="83" t="s">
        <v>266</v>
      </c>
      <c r="D40" s="83">
        <v>50</v>
      </c>
      <c r="E40" s="83">
        <v>75</v>
      </c>
      <c r="F40" s="83">
        <v>1</v>
      </c>
      <c r="G40" s="83">
        <v>1</v>
      </c>
      <c r="H40" s="83"/>
      <c r="I40" s="83">
        <v>2</v>
      </c>
      <c r="J40" s="92"/>
      <c r="K40" s="83">
        <v>6.1118480695392501</v>
      </c>
      <c r="L40" s="85" t="s">
        <v>286</v>
      </c>
    </row>
    <row r="41" spans="1:12" ht="13.5" thickTop="1">
      <c r="A41" s="84"/>
      <c r="B41" s="83"/>
      <c r="C41" s="83"/>
      <c r="D41" s="83"/>
      <c r="E41" s="83"/>
      <c r="F41" s="83"/>
      <c r="G41" s="83"/>
      <c r="H41" s="83"/>
      <c r="I41" s="89">
        <v>12</v>
      </c>
      <c r="J41" s="90">
        <v>117.2</v>
      </c>
      <c r="K41" s="91">
        <v>13.107351882465871</v>
      </c>
      <c r="L41" s="85"/>
    </row>
    <row r="42" spans="1:12">
      <c r="A42" s="86"/>
      <c r="B42" s="83"/>
      <c r="C42" s="83"/>
      <c r="D42" s="83"/>
      <c r="E42" s="83"/>
      <c r="F42" s="83"/>
      <c r="G42" s="83"/>
      <c r="H42" s="83"/>
      <c r="I42" s="83"/>
      <c r="J42" s="92"/>
      <c r="K42" s="83"/>
      <c r="L42" s="85"/>
    </row>
    <row r="43" spans="1:12">
      <c r="A43" s="84" t="s">
        <v>517</v>
      </c>
      <c r="B43" s="83">
        <v>3.1275000000000004</v>
      </c>
      <c r="C43" s="83" t="s">
        <v>266</v>
      </c>
      <c r="D43" s="83">
        <v>15</v>
      </c>
      <c r="E43" s="83">
        <v>15</v>
      </c>
      <c r="F43" s="83">
        <v>2</v>
      </c>
      <c r="G43" s="83"/>
      <c r="H43" s="83"/>
      <c r="I43" s="83">
        <v>2</v>
      </c>
      <c r="J43" s="92"/>
      <c r="K43" s="83" t="s">
        <v>527</v>
      </c>
      <c r="L43" s="85" t="s">
        <v>287</v>
      </c>
    </row>
    <row r="44" spans="1:12">
      <c r="A44" s="84"/>
      <c r="B44" s="83">
        <v>7.7343750000000009</v>
      </c>
      <c r="C44" s="83" t="s">
        <v>266</v>
      </c>
      <c r="D44" s="83">
        <v>25</v>
      </c>
      <c r="E44" s="83">
        <v>50</v>
      </c>
      <c r="F44" s="83">
        <v>2</v>
      </c>
      <c r="G44" s="83"/>
      <c r="H44" s="83"/>
      <c r="I44" s="83">
        <v>2</v>
      </c>
      <c r="J44" s="92"/>
      <c r="K44" s="83">
        <v>1.8882751464843754</v>
      </c>
      <c r="L44" s="85" t="s">
        <v>288</v>
      </c>
    </row>
    <row r="45" spans="1:12" ht="13.5" thickBot="1">
      <c r="A45" s="84"/>
      <c r="B45" s="83">
        <v>10.25</v>
      </c>
      <c r="C45" s="83" t="s">
        <v>266</v>
      </c>
      <c r="D45" s="83">
        <v>50</v>
      </c>
      <c r="E45" s="83">
        <v>50</v>
      </c>
      <c r="F45" s="83">
        <v>1</v>
      </c>
      <c r="G45" s="83">
        <v>1</v>
      </c>
      <c r="H45" s="83"/>
      <c r="I45" s="83">
        <v>2</v>
      </c>
      <c r="J45" s="92"/>
      <c r="K45" s="83">
        <v>5.0048828125</v>
      </c>
      <c r="L45" s="85" t="s">
        <v>289</v>
      </c>
    </row>
    <row r="46" spans="1:12" ht="13.5" thickTop="1">
      <c r="A46" s="84"/>
      <c r="B46" s="83"/>
      <c r="C46" s="83"/>
      <c r="D46" s="83"/>
      <c r="E46" s="83"/>
      <c r="F46" s="83"/>
      <c r="G46" s="83"/>
      <c r="H46" s="83"/>
      <c r="I46" s="89">
        <v>6</v>
      </c>
      <c r="J46" s="90">
        <v>76.8</v>
      </c>
      <c r="K46" s="91">
        <v>7.0305969238281261</v>
      </c>
      <c r="L46" s="85" t="s">
        <v>290</v>
      </c>
    </row>
    <row r="47" spans="1:12">
      <c r="A47" s="86"/>
      <c r="B47" s="83"/>
      <c r="C47" s="83"/>
      <c r="D47" s="83"/>
      <c r="E47" s="83"/>
      <c r="F47" s="83"/>
      <c r="G47" s="83"/>
      <c r="H47" s="83"/>
      <c r="I47" s="83"/>
      <c r="J47" s="92"/>
      <c r="K47" s="83"/>
      <c r="L47" s="85"/>
    </row>
    <row r="48" spans="1:12" ht="13.5" thickBot="1">
      <c r="A48" s="84" t="s">
        <v>518</v>
      </c>
      <c r="B48" s="83">
        <v>10.25</v>
      </c>
      <c r="C48" s="83" t="s">
        <v>266</v>
      </c>
      <c r="D48" s="83">
        <v>50</v>
      </c>
      <c r="E48" s="83">
        <v>50</v>
      </c>
      <c r="F48" s="83">
        <v>1</v>
      </c>
      <c r="G48" s="83"/>
      <c r="H48" s="83"/>
      <c r="I48" s="83">
        <v>1</v>
      </c>
      <c r="J48" s="92"/>
      <c r="K48" s="83">
        <v>2.7455357142857144</v>
      </c>
      <c r="L48" s="85" t="s">
        <v>276</v>
      </c>
    </row>
    <row r="49" spans="1:12" ht="13.5" thickTop="1">
      <c r="A49" s="84"/>
      <c r="B49" s="83"/>
      <c r="C49" s="83"/>
      <c r="D49" s="83"/>
      <c r="E49" s="83"/>
      <c r="F49" s="83"/>
      <c r="G49" s="83"/>
      <c r="H49" s="83"/>
      <c r="I49" s="89">
        <v>1</v>
      </c>
      <c r="J49" s="90">
        <v>70</v>
      </c>
      <c r="K49" s="91">
        <v>2.7455357142857144</v>
      </c>
      <c r="L49" s="85"/>
    </row>
    <row r="50" spans="1:12">
      <c r="A50" s="86"/>
      <c r="B50" s="83"/>
      <c r="C50" s="83"/>
      <c r="D50" s="83"/>
      <c r="E50" s="83"/>
      <c r="F50" s="83"/>
      <c r="G50" s="83"/>
      <c r="H50" s="83"/>
      <c r="I50" s="83"/>
      <c r="J50" s="92"/>
      <c r="K50" s="83"/>
      <c r="L50" s="85"/>
    </row>
    <row r="51" spans="1:12" ht="13.5" thickBot="1">
      <c r="A51" s="84" t="s">
        <v>519</v>
      </c>
      <c r="B51" s="83">
        <v>3.1275000000000004</v>
      </c>
      <c r="C51" s="83" t="s">
        <v>266</v>
      </c>
      <c r="D51" s="83">
        <v>15</v>
      </c>
      <c r="E51" s="83">
        <v>15</v>
      </c>
      <c r="F51" s="83">
        <v>1</v>
      </c>
      <c r="G51" s="83"/>
      <c r="H51" s="83"/>
      <c r="I51" s="83">
        <v>1</v>
      </c>
      <c r="J51" s="92"/>
      <c r="K51" s="83" t="s">
        <v>527</v>
      </c>
      <c r="L51" s="85" t="s">
        <v>291</v>
      </c>
    </row>
    <row r="52" spans="1:12" ht="13.5" thickTop="1">
      <c r="A52" s="84"/>
      <c r="B52" s="83"/>
      <c r="C52" s="83"/>
      <c r="D52" s="83"/>
      <c r="E52" s="83"/>
      <c r="F52" s="83"/>
      <c r="G52" s="83"/>
      <c r="H52" s="83"/>
      <c r="I52" s="89">
        <v>1</v>
      </c>
      <c r="J52" s="90">
        <v>42.800000000000004</v>
      </c>
      <c r="K52" s="91">
        <v>0.12330972546728972</v>
      </c>
      <c r="L52" s="85" t="s">
        <v>292</v>
      </c>
    </row>
    <row r="53" spans="1:12">
      <c r="A53" s="86"/>
      <c r="B53" s="83"/>
      <c r="C53" s="83"/>
      <c r="D53" s="83"/>
      <c r="E53" s="83"/>
      <c r="F53" s="83"/>
      <c r="G53" s="83"/>
      <c r="H53" s="83"/>
      <c r="I53" s="83"/>
      <c r="J53" s="92"/>
      <c r="K53" s="83"/>
      <c r="L53" s="85"/>
    </row>
    <row r="54" spans="1:12">
      <c r="A54" s="84" t="s">
        <v>447</v>
      </c>
      <c r="B54" s="83">
        <v>15.187500000000002</v>
      </c>
      <c r="C54" s="83" t="s">
        <v>266</v>
      </c>
      <c r="D54" s="83">
        <v>75</v>
      </c>
      <c r="E54" s="83">
        <v>75</v>
      </c>
      <c r="F54" s="83">
        <v>1</v>
      </c>
      <c r="G54" s="83"/>
      <c r="H54" s="83"/>
      <c r="I54" s="83">
        <v>1</v>
      </c>
      <c r="J54" s="92"/>
      <c r="K54" s="83">
        <v>11.046942349137932</v>
      </c>
      <c r="L54" s="85" t="s">
        <v>272</v>
      </c>
    </row>
    <row r="55" spans="1:12" ht="13.5" thickBot="1">
      <c r="A55" s="84"/>
      <c r="B55" s="83">
        <v>17.609375</v>
      </c>
      <c r="C55" s="83" t="s">
        <v>266</v>
      </c>
      <c r="D55" s="83">
        <v>75</v>
      </c>
      <c r="E55" s="83">
        <v>100</v>
      </c>
      <c r="F55" s="83">
        <v>1</v>
      </c>
      <c r="G55" s="83"/>
      <c r="H55" s="83"/>
      <c r="I55" s="83">
        <v>1</v>
      </c>
      <c r="J55" s="92"/>
      <c r="K55" s="83">
        <v>17.078057650862068</v>
      </c>
      <c r="L55" s="85" t="s">
        <v>276</v>
      </c>
    </row>
    <row r="56" spans="1:12" ht="13.5" thickTop="1">
      <c r="A56" s="84"/>
      <c r="B56" s="83"/>
      <c r="C56" s="83"/>
      <c r="D56" s="83"/>
      <c r="E56" s="83"/>
      <c r="F56" s="83"/>
      <c r="G56" s="83"/>
      <c r="H56" s="83"/>
      <c r="I56" s="89">
        <v>2</v>
      </c>
      <c r="J56" s="90">
        <v>58</v>
      </c>
      <c r="K56" s="91">
        <v>28.125</v>
      </c>
      <c r="L56" s="85"/>
    </row>
    <row r="57" spans="1:12">
      <c r="A57" s="86"/>
      <c r="B57" s="83"/>
      <c r="C57" s="83"/>
      <c r="D57" s="83"/>
      <c r="E57" s="83"/>
      <c r="F57" s="83"/>
      <c r="G57" s="83"/>
      <c r="H57" s="83"/>
      <c r="I57" s="83"/>
      <c r="J57" s="92"/>
      <c r="K57" s="83"/>
      <c r="L57" s="85"/>
    </row>
    <row r="58" spans="1:12">
      <c r="A58" s="84" t="s">
        <v>520</v>
      </c>
      <c r="B58" s="83">
        <v>3.1275000000000004</v>
      </c>
      <c r="C58" s="83" t="s">
        <v>266</v>
      </c>
      <c r="D58" s="83">
        <v>15</v>
      </c>
      <c r="E58" s="83">
        <v>15</v>
      </c>
      <c r="F58" s="83">
        <v>2</v>
      </c>
      <c r="G58" s="83"/>
      <c r="H58" s="83"/>
      <c r="I58" s="83">
        <v>2</v>
      </c>
      <c r="J58" s="92"/>
      <c r="K58" s="83" t="s">
        <v>527</v>
      </c>
      <c r="L58" s="85" t="s">
        <v>293</v>
      </c>
    </row>
    <row r="59" spans="1:12" ht="13.5" thickBot="1">
      <c r="A59" s="84"/>
      <c r="B59" s="83">
        <v>5.1875</v>
      </c>
      <c r="C59" s="83" t="s">
        <v>266</v>
      </c>
      <c r="D59" s="83">
        <v>25</v>
      </c>
      <c r="E59" s="83">
        <v>25</v>
      </c>
      <c r="F59" s="83">
        <v>1</v>
      </c>
      <c r="G59" s="83"/>
      <c r="H59" s="83"/>
      <c r="I59" s="83">
        <v>1</v>
      </c>
      <c r="J59" s="92"/>
      <c r="K59" s="83" t="s">
        <v>527</v>
      </c>
      <c r="L59" s="85" t="s">
        <v>276</v>
      </c>
    </row>
    <row r="60" spans="1:12" ht="13.5" thickTop="1">
      <c r="A60" s="84"/>
      <c r="B60" s="83"/>
      <c r="C60" s="83"/>
      <c r="D60" s="83"/>
      <c r="E60" s="83"/>
      <c r="F60" s="83"/>
      <c r="G60" s="83"/>
      <c r="H60" s="83"/>
      <c r="I60" s="89">
        <v>3</v>
      </c>
      <c r="J60" s="90">
        <v>82.8</v>
      </c>
      <c r="K60" s="91">
        <v>0.42115602355072468</v>
      </c>
      <c r="L60" s="85"/>
    </row>
    <row r="61" spans="1:12">
      <c r="A61" s="86"/>
      <c r="B61" s="83"/>
      <c r="C61" s="83"/>
      <c r="D61" s="83"/>
      <c r="E61" s="83"/>
      <c r="F61" s="83"/>
      <c r="G61" s="83"/>
      <c r="H61" s="83"/>
      <c r="I61" s="83"/>
      <c r="J61" s="92"/>
      <c r="K61" s="83"/>
      <c r="L61" s="85"/>
    </row>
    <row r="62" spans="1:12">
      <c r="A62" s="84" t="s">
        <v>521</v>
      </c>
      <c r="B62" s="115" t="s">
        <v>280</v>
      </c>
      <c r="C62" s="83"/>
      <c r="D62" s="83"/>
      <c r="E62" s="83"/>
      <c r="F62" s="83"/>
      <c r="G62" s="83"/>
      <c r="H62" s="83"/>
      <c r="I62" s="87"/>
      <c r="J62" s="88"/>
      <c r="K62" s="87"/>
      <c r="L62" s="85" t="s">
        <v>294</v>
      </c>
    </row>
    <row r="63" spans="1:12">
      <c r="A63" s="84"/>
      <c r="B63" s="83"/>
      <c r="C63" s="83"/>
      <c r="D63" s="83"/>
      <c r="E63" s="83"/>
      <c r="F63" s="83"/>
      <c r="G63" s="83"/>
      <c r="H63" s="83"/>
      <c r="I63" s="114"/>
      <c r="J63" s="88"/>
      <c r="K63" s="87"/>
      <c r="L63" s="85" t="s">
        <v>295</v>
      </c>
    </row>
    <row r="64" spans="1:12">
      <c r="A64" s="86"/>
      <c r="B64" s="83"/>
      <c r="C64" s="83"/>
      <c r="D64" s="83"/>
      <c r="E64" s="83"/>
      <c r="F64" s="83"/>
      <c r="G64" s="83"/>
      <c r="H64" s="83"/>
      <c r="I64" s="83"/>
      <c r="J64" s="92"/>
      <c r="K64" s="83"/>
      <c r="L64" s="85" t="s">
        <v>272</v>
      </c>
    </row>
    <row r="65" spans="1:12" s="39" customFormat="1">
      <c r="A65" s="86"/>
      <c r="B65" s="83"/>
      <c r="C65" s="83"/>
      <c r="D65" s="83"/>
      <c r="E65" s="83"/>
      <c r="F65" s="83"/>
      <c r="G65" s="83"/>
      <c r="H65" s="83"/>
      <c r="I65" s="83"/>
      <c r="J65" s="92"/>
      <c r="K65" s="83"/>
      <c r="L65" s="85" t="s">
        <v>296</v>
      </c>
    </row>
    <row r="66" spans="1:12" s="39" customFormat="1">
      <c r="A66" s="86"/>
      <c r="B66" s="83"/>
      <c r="C66" s="83"/>
      <c r="D66" s="83"/>
      <c r="E66" s="83"/>
      <c r="F66" s="83"/>
      <c r="G66" s="83"/>
      <c r="H66" s="83"/>
      <c r="I66" s="83"/>
      <c r="J66" s="92"/>
      <c r="K66" s="83"/>
      <c r="L66" s="85"/>
    </row>
    <row r="67" spans="1:12">
      <c r="A67" s="84" t="s">
        <v>522</v>
      </c>
      <c r="B67" s="115" t="s">
        <v>280</v>
      </c>
      <c r="C67" s="83"/>
      <c r="D67" s="83"/>
      <c r="E67" s="83"/>
      <c r="F67" s="83"/>
      <c r="G67" s="83"/>
      <c r="H67" s="83"/>
      <c r="I67" s="87"/>
      <c r="J67" s="88"/>
      <c r="K67" s="87"/>
      <c r="L67" s="85" t="s">
        <v>297</v>
      </c>
    </row>
    <row r="68" spans="1:12">
      <c r="A68" s="84"/>
      <c r="B68" s="83"/>
      <c r="C68" s="83"/>
      <c r="D68" s="83"/>
      <c r="E68" s="83"/>
      <c r="F68" s="83"/>
      <c r="G68" s="83"/>
      <c r="H68" s="83"/>
      <c r="I68" s="114"/>
      <c r="J68" s="88"/>
      <c r="K68" s="87"/>
      <c r="L68" s="85" t="s">
        <v>298</v>
      </c>
    </row>
    <row r="69" spans="1:12">
      <c r="A69" s="86"/>
      <c r="B69" s="83"/>
      <c r="C69" s="83"/>
      <c r="D69" s="83"/>
      <c r="E69" s="83"/>
      <c r="F69" s="83"/>
      <c r="G69" s="83"/>
      <c r="H69" s="83"/>
      <c r="I69" s="83"/>
      <c r="J69" s="92"/>
      <c r="K69" s="83"/>
      <c r="L69" s="85" t="s">
        <v>272</v>
      </c>
    </row>
    <row r="70" spans="1:12" s="39" customFormat="1">
      <c r="A70" s="86"/>
      <c r="B70" s="83"/>
      <c r="C70" s="83"/>
      <c r="D70" s="83"/>
      <c r="E70" s="83"/>
      <c r="F70" s="83"/>
      <c r="G70" s="83"/>
      <c r="H70" s="83"/>
      <c r="I70" s="83"/>
      <c r="J70" s="92"/>
      <c r="K70" s="83"/>
      <c r="L70" s="85" t="s">
        <v>296</v>
      </c>
    </row>
    <row r="71" spans="1:12" s="39" customFormat="1">
      <c r="A71" s="86"/>
      <c r="B71" s="83"/>
      <c r="C71" s="83"/>
      <c r="D71" s="83"/>
      <c r="E71" s="83"/>
      <c r="F71" s="83"/>
      <c r="G71" s="83"/>
      <c r="H71" s="83"/>
      <c r="I71" s="83"/>
      <c r="J71" s="92"/>
      <c r="K71" s="83"/>
      <c r="L71" s="85"/>
    </row>
    <row r="72" spans="1:12" ht="13.5" thickBot="1">
      <c r="A72" s="84" t="s">
        <v>523</v>
      </c>
      <c r="B72" s="83">
        <v>12.734375000000002</v>
      </c>
      <c r="C72" s="83" t="s">
        <v>266</v>
      </c>
      <c r="D72" s="83">
        <v>25</v>
      </c>
      <c r="E72" s="83">
        <v>100</v>
      </c>
      <c r="F72" s="83"/>
      <c r="G72" s="83">
        <v>1</v>
      </c>
      <c r="H72" s="83"/>
      <c r="I72" s="83">
        <v>1</v>
      </c>
      <c r="J72" s="92"/>
      <c r="K72" s="83">
        <v>5.5270724826388893</v>
      </c>
      <c r="L72" s="85" t="s">
        <v>299</v>
      </c>
    </row>
    <row r="73" spans="1:12" ht="13.5" thickTop="1">
      <c r="A73" s="84"/>
      <c r="B73" s="83"/>
      <c r="C73" s="83"/>
      <c r="D73" s="83"/>
      <c r="E73" s="83"/>
      <c r="F73" s="83"/>
      <c r="G73" s="83"/>
      <c r="H73" s="83"/>
      <c r="I73" s="89">
        <v>1</v>
      </c>
      <c r="J73" s="90">
        <v>43.2</v>
      </c>
      <c r="K73" s="91">
        <v>5.5270724826388893</v>
      </c>
      <c r="L73" s="85" t="s">
        <v>272</v>
      </c>
    </row>
    <row r="74" spans="1:12">
      <c r="A74" s="86"/>
      <c r="B74" s="83"/>
      <c r="C74" s="83"/>
      <c r="D74" s="83"/>
      <c r="E74" s="83"/>
      <c r="F74" s="83"/>
      <c r="G74" s="83"/>
      <c r="H74" s="83"/>
      <c r="I74" s="83"/>
      <c r="J74" s="92"/>
      <c r="K74" s="83"/>
      <c r="L74" s="85" t="s">
        <v>300</v>
      </c>
    </row>
    <row r="75" spans="1:12" s="39" customFormat="1">
      <c r="A75" s="86"/>
      <c r="B75" s="83"/>
      <c r="C75" s="83"/>
      <c r="D75" s="83"/>
      <c r="E75" s="83"/>
      <c r="F75" s="83"/>
      <c r="G75" s="83"/>
      <c r="H75" s="83"/>
      <c r="I75" s="83"/>
      <c r="J75" s="92"/>
      <c r="K75" s="83"/>
      <c r="L75" s="85" t="s">
        <v>302</v>
      </c>
    </row>
    <row r="76" spans="1:12" s="39" customFormat="1">
      <c r="A76" s="86"/>
      <c r="B76" s="83"/>
      <c r="C76" s="83"/>
      <c r="D76" s="83"/>
      <c r="E76" s="83"/>
      <c r="F76" s="83"/>
      <c r="G76" s="83"/>
      <c r="H76" s="83"/>
      <c r="I76" s="83"/>
      <c r="J76" s="92"/>
      <c r="K76" s="83"/>
      <c r="L76" s="85" t="s">
        <v>301</v>
      </c>
    </row>
    <row r="77" spans="1:12" s="39" customFormat="1">
      <c r="A77" s="86"/>
      <c r="B77" s="83"/>
      <c r="C77" s="83"/>
      <c r="D77" s="83"/>
      <c r="E77" s="83"/>
      <c r="F77" s="83"/>
      <c r="G77" s="83"/>
      <c r="H77" s="83"/>
      <c r="I77" s="83"/>
      <c r="J77" s="92"/>
      <c r="K77" s="83"/>
      <c r="L77" s="85"/>
    </row>
    <row r="78" spans="1:12">
      <c r="A78" s="84" t="s">
        <v>524</v>
      </c>
      <c r="B78" s="115" t="s">
        <v>280</v>
      </c>
      <c r="C78" s="83"/>
      <c r="D78" s="83"/>
      <c r="E78" s="83"/>
      <c r="F78" s="83"/>
      <c r="G78" s="83"/>
      <c r="H78" s="83"/>
      <c r="I78" s="87"/>
      <c r="J78" s="88"/>
      <c r="K78" s="87"/>
      <c r="L78" s="85" t="s">
        <v>303</v>
      </c>
    </row>
    <row r="79" spans="1:12">
      <c r="A79" s="84"/>
      <c r="B79" s="83"/>
      <c r="C79" s="83"/>
      <c r="D79" s="83"/>
      <c r="E79" s="83"/>
      <c r="F79" s="83"/>
      <c r="G79" s="83"/>
      <c r="H79" s="83"/>
      <c r="I79" s="114"/>
      <c r="J79" s="88"/>
      <c r="K79" s="87"/>
      <c r="L79" s="85" t="s">
        <v>304</v>
      </c>
    </row>
    <row r="80" spans="1:12">
      <c r="A80" s="86"/>
      <c r="B80" s="83"/>
      <c r="C80" s="83"/>
      <c r="D80" s="83"/>
      <c r="E80" s="83"/>
      <c r="F80" s="83"/>
      <c r="G80" s="83"/>
      <c r="H80" s="83"/>
      <c r="I80" s="83"/>
      <c r="J80" s="92"/>
      <c r="K80" s="83"/>
      <c r="L80" s="85" t="s">
        <v>272</v>
      </c>
    </row>
    <row r="81" spans="1:12" s="39" customFormat="1">
      <c r="A81" s="86"/>
      <c r="B81" s="83"/>
      <c r="C81" s="83"/>
      <c r="D81" s="83"/>
      <c r="E81" s="83"/>
      <c r="F81" s="83"/>
      <c r="G81" s="83"/>
      <c r="H81" s="83"/>
      <c r="I81" s="83"/>
      <c r="J81" s="92"/>
      <c r="K81" s="83"/>
      <c r="L81" s="85" t="s">
        <v>300</v>
      </c>
    </row>
    <row r="82" spans="1:12" s="39" customFormat="1">
      <c r="A82" s="86"/>
      <c r="B82" s="83"/>
      <c r="C82" s="83"/>
      <c r="D82" s="83"/>
      <c r="E82" s="83"/>
      <c r="F82" s="83"/>
      <c r="G82" s="83"/>
      <c r="H82" s="83"/>
      <c r="I82" s="83"/>
      <c r="J82" s="92"/>
      <c r="K82" s="83"/>
      <c r="L82" s="85"/>
    </row>
    <row r="83" spans="1:12">
      <c r="A83" s="84" t="s">
        <v>525</v>
      </c>
      <c r="B83" s="115" t="s">
        <v>280</v>
      </c>
      <c r="C83" s="83"/>
      <c r="D83" s="83"/>
      <c r="E83" s="83"/>
      <c r="F83" s="83"/>
      <c r="G83" s="83"/>
      <c r="H83" s="83"/>
      <c r="I83" s="87"/>
      <c r="J83" s="88"/>
      <c r="K83" s="87"/>
      <c r="L83" s="85" t="s">
        <v>314</v>
      </c>
    </row>
    <row r="84" spans="1:12">
      <c r="A84" s="84"/>
      <c r="B84" s="83"/>
      <c r="C84" s="83"/>
      <c r="D84" s="83"/>
      <c r="E84" s="83"/>
      <c r="F84" s="83"/>
      <c r="G84" s="83"/>
      <c r="H84" s="83"/>
      <c r="I84" s="114"/>
      <c r="J84" s="88"/>
      <c r="K84" s="87"/>
      <c r="L84" s="85" t="s">
        <v>305</v>
      </c>
    </row>
    <row r="85" spans="1:12">
      <c r="A85" s="86"/>
      <c r="B85" s="83"/>
      <c r="C85" s="83"/>
      <c r="D85" s="83"/>
      <c r="E85" s="83"/>
      <c r="F85" s="83"/>
      <c r="G85" s="83"/>
      <c r="H85" s="83"/>
      <c r="I85" s="83"/>
      <c r="J85" s="92"/>
      <c r="K85" s="83"/>
      <c r="L85" s="85" t="s">
        <v>272</v>
      </c>
    </row>
    <row r="86" spans="1:12" s="39" customFormat="1">
      <c r="A86" s="86"/>
      <c r="B86" s="83"/>
      <c r="C86" s="83"/>
      <c r="D86" s="83"/>
      <c r="E86" s="83"/>
      <c r="F86" s="83"/>
      <c r="G86" s="83"/>
      <c r="H86" s="83"/>
      <c r="I86" s="83"/>
      <c r="J86" s="92"/>
      <c r="K86" s="83"/>
      <c r="L86" s="85" t="s">
        <v>300</v>
      </c>
    </row>
    <row r="87" spans="1:12" s="39" customFormat="1">
      <c r="A87" s="86"/>
      <c r="B87" s="83"/>
      <c r="C87" s="83"/>
      <c r="D87" s="83"/>
      <c r="E87" s="83"/>
      <c r="F87" s="83"/>
      <c r="G87" s="83"/>
      <c r="H87" s="83"/>
      <c r="I87" s="83"/>
      <c r="J87" s="92"/>
      <c r="K87" s="83"/>
      <c r="L87" s="85"/>
    </row>
    <row r="88" spans="1:12">
      <c r="A88" s="84" t="s">
        <v>448</v>
      </c>
      <c r="B88" s="115" t="s">
        <v>280</v>
      </c>
      <c r="C88" s="83"/>
      <c r="D88" s="83"/>
      <c r="E88" s="83"/>
      <c r="F88" s="83"/>
      <c r="G88" s="83"/>
      <c r="H88" s="83"/>
      <c r="I88" s="87"/>
      <c r="J88" s="88"/>
      <c r="K88" s="87"/>
      <c r="L88" s="85" t="s">
        <v>306</v>
      </c>
    </row>
    <row r="89" spans="1:12">
      <c r="A89" s="84"/>
      <c r="B89" s="83"/>
      <c r="C89" s="83"/>
      <c r="D89" s="83"/>
      <c r="E89" s="83"/>
      <c r="F89" s="83"/>
      <c r="G89" s="83"/>
      <c r="H89" s="83"/>
      <c r="I89" s="114"/>
      <c r="J89" s="88"/>
      <c r="K89" s="87"/>
      <c r="L89" s="85" t="s">
        <v>307</v>
      </c>
    </row>
    <row r="90" spans="1:12">
      <c r="A90" s="86"/>
      <c r="B90" s="83"/>
      <c r="C90" s="83"/>
      <c r="D90" s="83"/>
      <c r="E90" s="83"/>
      <c r="F90" s="83"/>
      <c r="G90" s="83"/>
      <c r="H90" s="83"/>
      <c r="I90" s="83"/>
      <c r="J90" s="92"/>
      <c r="K90" s="83"/>
      <c r="L90" s="85" t="s">
        <v>300</v>
      </c>
    </row>
    <row r="91" spans="1:12" s="39" customFormat="1">
      <c r="A91" s="86"/>
      <c r="B91" s="83"/>
      <c r="C91" s="83"/>
      <c r="D91" s="83"/>
      <c r="E91" s="83"/>
      <c r="F91" s="83"/>
      <c r="G91" s="83"/>
      <c r="H91" s="83"/>
      <c r="I91" s="83"/>
      <c r="J91" s="92"/>
      <c r="K91" s="83"/>
      <c r="L91" s="85"/>
    </row>
    <row r="92" spans="1:12">
      <c r="A92" s="84" t="s">
        <v>449</v>
      </c>
      <c r="B92" s="115" t="s">
        <v>280</v>
      </c>
      <c r="C92" s="83"/>
      <c r="D92" s="83"/>
      <c r="E92" s="83"/>
      <c r="F92" s="83"/>
      <c r="G92" s="83"/>
      <c r="H92" s="83"/>
      <c r="I92" s="87"/>
      <c r="J92" s="88"/>
      <c r="K92" s="87"/>
      <c r="L92" s="85" t="s">
        <v>308</v>
      </c>
    </row>
    <row r="93" spans="1:12">
      <c r="A93" s="84"/>
      <c r="B93" s="83"/>
      <c r="C93" s="83"/>
      <c r="D93" s="83"/>
      <c r="E93" s="83"/>
      <c r="F93" s="83"/>
      <c r="G93" s="83"/>
      <c r="H93" s="83"/>
      <c r="I93" s="114"/>
      <c r="J93" s="88"/>
      <c r="K93" s="87"/>
      <c r="L93" s="85" t="s">
        <v>309</v>
      </c>
    </row>
    <row r="94" spans="1:12">
      <c r="A94" s="86"/>
      <c r="B94" s="83"/>
      <c r="C94" s="83"/>
      <c r="D94" s="83"/>
      <c r="E94" s="83"/>
      <c r="F94" s="83"/>
      <c r="G94" s="83"/>
      <c r="H94" s="83"/>
      <c r="I94" s="83"/>
      <c r="J94" s="92"/>
      <c r="K94" s="83"/>
      <c r="L94" s="85" t="s">
        <v>310</v>
      </c>
    </row>
    <row r="95" spans="1:12" s="39" customFormat="1">
      <c r="A95" s="86"/>
      <c r="B95" s="83"/>
      <c r="C95" s="83"/>
      <c r="D95" s="83"/>
      <c r="E95" s="83"/>
      <c r="F95" s="83"/>
      <c r="G95" s="83"/>
      <c r="H95" s="83"/>
      <c r="I95" s="83"/>
      <c r="J95" s="92"/>
      <c r="K95" s="83"/>
      <c r="L95" s="85" t="s">
        <v>311</v>
      </c>
    </row>
    <row r="96" spans="1:12" s="39" customFormat="1">
      <c r="A96" s="86"/>
      <c r="B96" s="83"/>
      <c r="C96" s="83"/>
      <c r="D96" s="83"/>
      <c r="E96" s="83"/>
      <c r="F96" s="83"/>
      <c r="G96" s="83"/>
      <c r="H96" s="83"/>
      <c r="I96" s="83"/>
      <c r="J96" s="92"/>
      <c r="K96" s="83"/>
      <c r="L96" s="85" t="s">
        <v>300</v>
      </c>
    </row>
    <row r="97" spans="1:12" s="39" customFormat="1">
      <c r="A97" s="86"/>
      <c r="B97" s="83"/>
      <c r="C97" s="83"/>
      <c r="D97" s="83"/>
      <c r="E97" s="83"/>
      <c r="F97" s="83"/>
      <c r="G97" s="83"/>
      <c r="H97" s="83"/>
      <c r="I97" s="83"/>
      <c r="J97" s="92"/>
      <c r="K97" s="83"/>
      <c r="L97" s="85"/>
    </row>
    <row r="98" spans="1:12">
      <c r="A98" s="84" t="s">
        <v>450</v>
      </c>
      <c r="B98" s="115" t="s">
        <v>280</v>
      </c>
      <c r="C98" s="83"/>
      <c r="D98" s="83"/>
      <c r="E98" s="83"/>
      <c r="F98" s="83"/>
      <c r="G98" s="83"/>
      <c r="H98" s="83"/>
      <c r="I98" s="87"/>
      <c r="J98" s="88"/>
      <c r="K98" s="87"/>
      <c r="L98" s="85" t="s">
        <v>312</v>
      </c>
    </row>
    <row r="99" spans="1:12">
      <c r="A99" s="84"/>
      <c r="B99" s="83"/>
      <c r="C99" s="83"/>
      <c r="D99" s="83"/>
      <c r="E99" s="83"/>
      <c r="F99" s="83"/>
      <c r="G99" s="83"/>
      <c r="H99" s="83"/>
      <c r="I99" s="114"/>
      <c r="J99" s="88"/>
      <c r="K99" s="87"/>
      <c r="L99" s="85"/>
    </row>
    <row r="100" spans="1:12">
      <c r="A100" s="86"/>
      <c r="B100" s="83"/>
      <c r="C100" s="83"/>
      <c r="D100" s="83"/>
      <c r="E100" s="83"/>
      <c r="F100" s="83"/>
      <c r="G100" s="83"/>
      <c r="H100" s="83"/>
      <c r="I100" s="83"/>
      <c r="J100" s="92"/>
      <c r="K100" s="83"/>
      <c r="L100" s="85"/>
    </row>
    <row r="101" spans="1:12">
      <c r="A101" s="84" t="s">
        <v>526</v>
      </c>
      <c r="B101" s="115" t="s">
        <v>280</v>
      </c>
      <c r="C101" s="83"/>
      <c r="D101" s="83"/>
      <c r="E101" s="83"/>
      <c r="F101" s="83"/>
      <c r="G101" s="83"/>
      <c r="H101" s="83"/>
      <c r="I101" s="87"/>
      <c r="J101" s="88"/>
      <c r="K101" s="87"/>
      <c r="L101" s="85" t="s">
        <v>307</v>
      </c>
    </row>
    <row r="102" spans="1:12">
      <c r="A102" s="84"/>
      <c r="B102" s="83"/>
      <c r="C102" s="83"/>
      <c r="D102" s="83"/>
      <c r="E102" s="83"/>
      <c r="F102" s="83"/>
      <c r="G102" s="83"/>
      <c r="H102" s="83"/>
      <c r="I102" s="114"/>
      <c r="J102" s="88"/>
      <c r="K102" s="87"/>
      <c r="L102" s="85"/>
    </row>
    <row r="104" spans="1:12" s="39" customFormat="1">
      <c r="A104" s="84" t="s">
        <v>628</v>
      </c>
      <c r="B104" s="115" t="s">
        <v>280</v>
      </c>
      <c r="C104" s="83"/>
      <c r="D104" s="83"/>
      <c r="E104" s="83"/>
      <c r="F104" s="83"/>
      <c r="G104" s="83"/>
      <c r="H104" s="83"/>
      <c r="I104" s="87"/>
      <c r="J104" s="88"/>
      <c r="K104" s="87"/>
      <c r="L104" s="85" t="s">
        <v>402</v>
      </c>
    </row>
    <row r="105" spans="1:12" s="39" customFormat="1">
      <c r="A105" s="84"/>
      <c r="B105" s="83"/>
      <c r="C105" s="83"/>
      <c r="D105" s="83"/>
      <c r="E105" s="83"/>
      <c r="F105" s="83"/>
      <c r="G105" s="83"/>
      <c r="H105" s="83"/>
      <c r="I105" s="114"/>
      <c r="J105" s="88"/>
      <c r="K105" s="87"/>
      <c r="L105" s="85"/>
    </row>
    <row r="106" spans="1:12" s="39" customFormat="1">
      <c r="A106" s="86"/>
      <c r="B106" s="83"/>
      <c r="C106" s="83"/>
      <c r="D106" s="83"/>
      <c r="E106" s="83"/>
      <c r="F106" s="83"/>
      <c r="G106" s="83"/>
      <c r="H106" s="83"/>
      <c r="I106" s="83"/>
      <c r="J106" s="92"/>
      <c r="K106" s="83"/>
      <c r="L106" s="85"/>
    </row>
    <row r="107" spans="1:12" s="39" customFormat="1">
      <c r="A107" s="84" t="s">
        <v>629</v>
      </c>
      <c r="B107" s="83">
        <v>7.7343750000000009</v>
      </c>
      <c r="C107" s="83" t="s">
        <v>266</v>
      </c>
      <c r="D107" s="83">
        <v>25</v>
      </c>
      <c r="E107" s="83">
        <v>50</v>
      </c>
      <c r="F107" s="83">
        <v>2</v>
      </c>
      <c r="G107" s="83"/>
      <c r="H107" s="83"/>
      <c r="I107" s="83">
        <v>2</v>
      </c>
      <c r="J107" s="92"/>
      <c r="K107" s="83">
        <v>2.0836139547413799</v>
      </c>
      <c r="L107" s="85" t="s">
        <v>285</v>
      </c>
    </row>
    <row r="108" spans="1:12" s="39" customFormat="1" ht="13.5" thickBot="1">
      <c r="A108" s="84"/>
      <c r="B108" s="83">
        <v>50</v>
      </c>
      <c r="C108" s="83" t="s">
        <v>654</v>
      </c>
      <c r="D108" s="83">
        <v>125</v>
      </c>
      <c r="E108" s="83">
        <v>250</v>
      </c>
      <c r="F108" s="83">
        <v>1</v>
      </c>
      <c r="G108" s="83"/>
      <c r="H108" s="83"/>
      <c r="I108" s="83">
        <v>1</v>
      </c>
      <c r="J108" s="92"/>
      <c r="K108" s="83">
        <v>168.37284482758622</v>
      </c>
      <c r="L108" s="85"/>
    </row>
    <row r="109" spans="1:12" s="39" customFormat="1" ht="13.5" thickTop="1">
      <c r="A109" s="84"/>
      <c r="B109" s="83"/>
      <c r="C109" s="83"/>
      <c r="D109" s="83"/>
      <c r="E109" s="83"/>
      <c r="F109" s="83"/>
      <c r="G109" s="83"/>
      <c r="H109" s="83"/>
      <c r="I109" s="89">
        <v>3</v>
      </c>
      <c r="J109" s="90">
        <v>69.599999999999994</v>
      </c>
      <c r="K109" s="91">
        <v>170.45645878232759</v>
      </c>
      <c r="L109" s="85"/>
    </row>
    <row r="110" spans="1:12">
      <c r="A110" s="86"/>
      <c r="B110" s="83"/>
      <c r="C110" s="83"/>
      <c r="D110" s="83"/>
      <c r="E110" s="83"/>
      <c r="F110" s="83"/>
      <c r="G110" s="83"/>
      <c r="H110" s="83"/>
      <c r="I110" s="83"/>
      <c r="J110" s="92"/>
      <c r="K110" s="83"/>
      <c r="L110" s="85"/>
    </row>
    <row r="111" spans="1:12">
      <c r="A111" s="84" t="s">
        <v>630</v>
      </c>
      <c r="B111" s="83">
        <v>7.7343750000000009</v>
      </c>
      <c r="C111" s="83" t="s">
        <v>266</v>
      </c>
      <c r="D111" s="83">
        <v>25</v>
      </c>
      <c r="E111" s="83">
        <v>50</v>
      </c>
      <c r="F111" s="83"/>
      <c r="G111" s="83">
        <v>1</v>
      </c>
      <c r="H111" s="83"/>
      <c r="I111" s="83">
        <v>1</v>
      </c>
      <c r="J111" s="92"/>
      <c r="K111" s="83">
        <v>1.2948172433035716</v>
      </c>
      <c r="L111" s="85" t="s">
        <v>403</v>
      </c>
    </row>
    <row r="112" spans="1:12" ht="13.5" thickBot="1">
      <c r="A112" s="84"/>
      <c r="B112" s="83">
        <v>12.734375000000002</v>
      </c>
      <c r="C112" s="83" t="s">
        <v>266</v>
      </c>
      <c r="D112" s="83">
        <v>50</v>
      </c>
      <c r="E112" s="83">
        <v>75</v>
      </c>
      <c r="F112" s="83">
        <v>1</v>
      </c>
      <c r="G112" s="83"/>
      <c r="H112" s="83"/>
      <c r="I112" s="83">
        <v>1</v>
      </c>
      <c r="J112" s="92"/>
      <c r="K112" s="83">
        <v>6.3956124441964297</v>
      </c>
      <c r="L112" s="85" t="s">
        <v>404</v>
      </c>
    </row>
    <row r="113" spans="1:12" ht="13.5" thickTop="1">
      <c r="A113" s="84"/>
      <c r="B113" s="83"/>
      <c r="C113" s="83"/>
      <c r="D113" s="83"/>
      <c r="E113" s="83"/>
      <c r="F113" s="83"/>
      <c r="G113" s="83"/>
      <c r="H113" s="83"/>
      <c r="I113" s="89">
        <v>2</v>
      </c>
      <c r="J113" s="90">
        <v>56</v>
      </c>
      <c r="K113" s="91">
        <v>7.6904296875000018</v>
      </c>
      <c r="L113" s="85" t="s">
        <v>405</v>
      </c>
    </row>
    <row r="114" spans="1:12">
      <c r="A114" s="86"/>
      <c r="B114" s="83"/>
      <c r="C114" s="83"/>
      <c r="D114" s="83"/>
      <c r="E114" s="83"/>
      <c r="F114" s="83"/>
      <c r="G114" s="83"/>
      <c r="H114" s="83"/>
      <c r="I114" s="83"/>
      <c r="J114" s="92"/>
      <c r="K114" s="83"/>
      <c r="L114" s="85"/>
    </row>
    <row r="115" spans="1:12">
      <c r="A115" s="84" t="s">
        <v>451</v>
      </c>
      <c r="B115" s="83">
        <v>5.1875</v>
      </c>
      <c r="C115" s="83" t="s">
        <v>266</v>
      </c>
      <c r="D115" s="83">
        <v>25</v>
      </c>
      <c r="E115" s="83">
        <v>25</v>
      </c>
      <c r="F115" s="83">
        <v>1</v>
      </c>
      <c r="G115" s="83">
        <v>1</v>
      </c>
      <c r="H115" s="83"/>
      <c r="I115" s="83">
        <v>2</v>
      </c>
      <c r="J115" s="92"/>
      <c r="K115" s="83">
        <v>1.2406329719387756</v>
      </c>
      <c r="L115" s="85" t="s">
        <v>406</v>
      </c>
    </row>
    <row r="116" spans="1:12">
      <c r="A116" s="84"/>
      <c r="B116" s="83">
        <v>7.7343750000000009</v>
      </c>
      <c r="C116" s="83" t="s">
        <v>266</v>
      </c>
      <c r="D116" s="83">
        <v>25</v>
      </c>
      <c r="E116" s="83">
        <v>50</v>
      </c>
      <c r="F116" s="83">
        <v>2</v>
      </c>
      <c r="G116" s="83"/>
      <c r="H116" s="83"/>
      <c r="I116" s="83">
        <v>2</v>
      </c>
      <c r="J116" s="92"/>
      <c r="K116" s="83">
        <v>3.6994778380102051</v>
      </c>
      <c r="L116" s="85" t="s">
        <v>407</v>
      </c>
    </row>
    <row r="117" spans="1:12" ht="13.5" thickBot="1">
      <c r="A117" s="84"/>
      <c r="B117" s="83">
        <v>10.25</v>
      </c>
      <c r="C117" s="83" t="s">
        <v>266</v>
      </c>
      <c r="D117" s="83">
        <v>50</v>
      </c>
      <c r="E117" s="83">
        <v>50</v>
      </c>
      <c r="F117" s="83">
        <v>1</v>
      </c>
      <c r="G117" s="83"/>
      <c r="H117" s="83"/>
      <c r="I117" s="83">
        <v>1</v>
      </c>
      <c r="J117" s="92"/>
      <c r="K117" s="83">
        <v>4.9027423469387763</v>
      </c>
      <c r="L117" s="85" t="s">
        <v>408</v>
      </c>
    </row>
    <row r="118" spans="1:12" ht="13.5" thickTop="1">
      <c r="A118" s="84"/>
      <c r="B118" s="83"/>
      <c r="C118" s="83"/>
      <c r="D118" s="83"/>
      <c r="E118" s="83"/>
      <c r="F118" s="83"/>
      <c r="G118" s="83"/>
      <c r="H118" s="83"/>
      <c r="I118" s="89">
        <v>5</v>
      </c>
      <c r="J118" s="90">
        <v>39.199999999999996</v>
      </c>
      <c r="K118" s="91">
        <v>9.842853156887756</v>
      </c>
      <c r="L118" s="85"/>
    </row>
    <row r="119" spans="1:12">
      <c r="A119" s="86"/>
      <c r="B119" s="83"/>
      <c r="C119" s="83"/>
      <c r="D119" s="83"/>
      <c r="E119" s="83"/>
      <c r="F119" s="83"/>
      <c r="G119" s="83"/>
      <c r="H119" s="83"/>
      <c r="I119" s="83"/>
      <c r="J119" s="92"/>
      <c r="K119" s="83"/>
      <c r="L119" s="85"/>
    </row>
    <row r="120" spans="1:12">
      <c r="A120" s="84" t="s">
        <v>631</v>
      </c>
      <c r="B120" s="115" t="s">
        <v>280</v>
      </c>
      <c r="C120" s="83"/>
      <c r="D120" s="83"/>
      <c r="E120" s="83"/>
      <c r="F120" s="83"/>
      <c r="G120" s="83"/>
      <c r="H120" s="83"/>
      <c r="I120" s="87"/>
      <c r="J120" s="88"/>
      <c r="K120" s="87"/>
      <c r="L120" s="85" t="s">
        <v>402</v>
      </c>
    </row>
    <row r="121" spans="1:12">
      <c r="A121" s="84"/>
      <c r="B121" s="83"/>
      <c r="C121" s="83"/>
      <c r="D121" s="83"/>
      <c r="E121" s="83"/>
      <c r="F121" s="83"/>
      <c r="G121" s="83"/>
      <c r="H121" s="83"/>
      <c r="I121" s="114"/>
      <c r="J121" s="88"/>
      <c r="K121" s="87"/>
      <c r="L121" s="85" t="s">
        <v>410</v>
      </c>
    </row>
    <row r="122" spans="1:12">
      <c r="A122" s="86"/>
      <c r="B122" s="83"/>
      <c r="C122" s="83"/>
      <c r="D122" s="83"/>
      <c r="E122" s="83"/>
      <c r="F122" s="83"/>
      <c r="G122" s="83"/>
      <c r="H122" s="83"/>
      <c r="I122" s="83"/>
      <c r="J122" s="92"/>
      <c r="K122" s="83"/>
      <c r="L122" s="85" t="s">
        <v>411</v>
      </c>
    </row>
    <row r="123" spans="1:12" s="39" customFormat="1">
      <c r="A123" s="86"/>
      <c r="B123" s="83"/>
      <c r="C123" s="83"/>
      <c r="D123" s="83"/>
      <c r="E123" s="83"/>
      <c r="F123" s="83"/>
      <c r="G123" s="83"/>
      <c r="H123" s="83"/>
      <c r="I123" s="83"/>
      <c r="J123" s="92"/>
      <c r="K123" s="83"/>
      <c r="L123" s="85" t="s">
        <v>408</v>
      </c>
    </row>
    <row r="124" spans="1:12" s="39" customFormat="1">
      <c r="A124" s="86"/>
      <c r="B124" s="83"/>
      <c r="C124" s="83"/>
      <c r="D124" s="83"/>
      <c r="E124" s="83"/>
      <c r="F124" s="83"/>
      <c r="G124" s="83"/>
      <c r="H124" s="83"/>
      <c r="I124" s="83"/>
      <c r="J124" s="92"/>
      <c r="K124" s="83"/>
      <c r="L124" s="85"/>
    </row>
    <row r="125" spans="1:12" s="39" customFormat="1">
      <c r="A125" s="86"/>
      <c r="B125" s="83"/>
      <c r="C125" s="83"/>
      <c r="D125" s="83"/>
      <c r="E125" s="83"/>
      <c r="F125" s="83"/>
      <c r="G125" s="83"/>
      <c r="H125" s="83"/>
      <c r="I125" s="83"/>
      <c r="J125" s="92"/>
      <c r="K125" s="83"/>
      <c r="L125" s="85"/>
    </row>
    <row r="126" spans="1:12" ht="13.5" thickBot="1">
      <c r="A126" s="84" t="s">
        <v>452</v>
      </c>
      <c r="B126" s="83">
        <v>50</v>
      </c>
      <c r="C126" s="83" t="s">
        <v>654</v>
      </c>
      <c r="D126" s="83">
        <v>300</v>
      </c>
      <c r="E126" s="83">
        <v>350</v>
      </c>
      <c r="F126" s="83">
        <v>1</v>
      </c>
      <c r="G126" s="83"/>
      <c r="H126" s="83"/>
      <c r="I126" s="83">
        <v>1</v>
      </c>
      <c r="J126" s="92"/>
      <c r="K126" s="83">
        <v>2187.5</v>
      </c>
      <c r="L126" s="85" t="s">
        <v>406</v>
      </c>
    </row>
    <row r="127" spans="1:12" ht="13.5" thickTop="1">
      <c r="A127" s="84"/>
      <c r="B127" s="83"/>
      <c r="C127" s="83"/>
      <c r="D127" s="83"/>
      <c r="E127" s="83"/>
      <c r="F127" s="83"/>
      <c r="G127" s="83"/>
      <c r="H127" s="83"/>
      <c r="I127" s="89">
        <v>1</v>
      </c>
      <c r="J127" s="90">
        <v>18</v>
      </c>
      <c r="K127" s="91">
        <v>2187.5</v>
      </c>
      <c r="L127" s="85" t="s">
        <v>409</v>
      </c>
    </row>
    <row r="128" spans="1:12">
      <c r="A128" s="86"/>
      <c r="B128" s="83"/>
      <c r="C128" s="83"/>
      <c r="D128" s="83"/>
      <c r="E128" s="83"/>
      <c r="F128" s="83"/>
      <c r="G128" s="83"/>
      <c r="H128" s="83"/>
      <c r="I128" s="83"/>
      <c r="J128" s="92"/>
      <c r="K128" s="83"/>
      <c r="L128" s="85" t="s">
        <v>408</v>
      </c>
    </row>
    <row r="129" spans="1:12" s="39" customFormat="1">
      <c r="A129" s="86"/>
      <c r="B129" s="83"/>
      <c r="C129" s="83"/>
      <c r="D129" s="83"/>
      <c r="E129" s="83"/>
      <c r="F129" s="83"/>
      <c r="G129" s="83"/>
      <c r="H129" s="83"/>
      <c r="I129" s="83"/>
      <c r="J129" s="92"/>
      <c r="K129" s="83"/>
      <c r="L129" s="85"/>
    </row>
    <row r="130" spans="1:12">
      <c r="A130" s="84" t="s">
        <v>632</v>
      </c>
      <c r="B130" s="115" t="s">
        <v>280</v>
      </c>
      <c r="C130" s="83"/>
      <c r="D130" s="83"/>
      <c r="E130" s="83"/>
      <c r="F130" s="83"/>
      <c r="G130" s="83"/>
      <c r="H130" s="83"/>
      <c r="I130" s="87"/>
      <c r="J130" s="88"/>
      <c r="K130" s="87"/>
      <c r="L130" s="85" t="s">
        <v>412</v>
      </c>
    </row>
    <row r="131" spans="1:12">
      <c r="A131" s="84"/>
      <c r="B131" s="83"/>
      <c r="C131" s="83"/>
      <c r="D131" s="83"/>
      <c r="E131" s="83"/>
      <c r="F131" s="83"/>
      <c r="G131" s="83"/>
      <c r="H131" s="83"/>
      <c r="I131" s="114"/>
      <c r="J131" s="88"/>
      <c r="K131" s="87"/>
      <c r="L131" s="85"/>
    </row>
    <row r="132" spans="1:12">
      <c r="A132" s="86"/>
      <c r="B132" s="83"/>
      <c r="C132" s="83"/>
      <c r="D132" s="83"/>
      <c r="E132" s="83"/>
      <c r="F132" s="83"/>
      <c r="G132" s="83"/>
      <c r="H132" s="83"/>
      <c r="I132" s="83"/>
      <c r="J132" s="92"/>
      <c r="K132" s="83"/>
      <c r="L132" s="85"/>
    </row>
    <row r="133" spans="1:12">
      <c r="A133" s="84" t="s">
        <v>633</v>
      </c>
      <c r="B133" s="115" t="s">
        <v>280</v>
      </c>
      <c r="C133" s="83"/>
      <c r="D133" s="83"/>
      <c r="E133" s="83"/>
      <c r="F133" s="83"/>
      <c r="G133" s="83"/>
      <c r="H133" s="83"/>
      <c r="I133" s="87"/>
      <c r="J133" s="88"/>
      <c r="K133" s="87"/>
      <c r="L133" s="85" t="s">
        <v>405</v>
      </c>
    </row>
    <row r="134" spans="1:12">
      <c r="A134" s="84"/>
      <c r="B134" s="83"/>
      <c r="C134" s="83"/>
      <c r="D134" s="83"/>
      <c r="E134" s="83"/>
      <c r="F134" s="83"/>
      <c r="G134" s="83"/>
      <c r="H134" s="83"/>
      <c r="I134" s="114"/>
      <c r="J134" s="88"/>
      <c r="K134" s="87"/>
      <c r="L134" s="85" t="s">
        <v>296</v>
      </c>
    </row>
    <row r="135" spans="1:12">
      <c r="A135" s="86"/>
      <c r="B135" s="83"/>
      <c r="C135" s="83"/>
      <c r="D135" s="83"/>
      <c r="E135" s="83"/>
      <c r="F135" s="83"/>
      <c r="G135" s="83"/>
      <c r="H135" s="83"/>
      <c r="I135" s="83"/>
      <c r="J135" s="92"/>
      <c r="K135" s="83"/>
      <c r="L135" s="85"/>
    </row>
    <row r="136" spans="1:12">
      <c r="A136" s="84" t="s">
        <v>634</v>
      </c>
      <c r="B136" s="83">
        <v>5.1875</v>
      </c>
      <c r="C136" s="83" t="s">
        <v>266</v>
      </c>
      <c r="D136" s="83">
        <v>25</v>
      </c>
      <c r="E136" s="83">
        <v>25</v>
      </c>
      <c r="F136" s="83">
        <v>1</v>
      </c>
      <c r="G136" s="83"/>
      <c r="H136" s="83">
        <v>1</v>
      </c>
      <c r="I136" s="83">
        <v>2</v>
      </c>
      <c r="J136" s="92"/>
      <c r="K136" s="83" t="s">
        <v>527</v>
      </c>
      <c r="L136" s="85" t="s">
        <v>422</v>
      </c>
    </row>
    <row r="137" spans="1:12">
      <c r="A137" s="84"/>
      <c r="B137" s="83">
        <v>7.7343750000000009</v>
      </c>
      <c r="C137" s="83" t="s">
        <v>266</v>
      </c>
      <c r="D137" s="83">
        <v>25</v>
      </c>
      <c r="E137" s="83">
        <v>50</v>
      </c>
      <c r="F137" s="83">
        <v>1</v>
      </c>
      <c r="G137" s="83"/>
      <c r="H137" s="83"/>
      <c r="I137" s="83">
        <v>1</v>
      </c>
      <c r="J137" s="92"/>
      <c r="K137" s="83">
        <v>0.73390451037449411</v>
      </c>
      <c r="L137" s="85" t="s">
        <v>412</v>
      </c>
    </row>
    <row r="138" spans="1:12">
      <c r="A138" s="84"/>
      <c r="B138" s="83">
        <v>10.25</v>
      </c>
      <c r="C138" s="83" t="s">
        <v>266</v>
      </c>
      <c r="D138" s="83">
        <v>50</v>
      </c>
      <c r="E138" s="83">
        <v>50</v>
      </c>
      <c r="F138" s="83">
        <v>1</v>
      </c>
      <c r="G138" s="83"/>
      <c r="H138" s="83"/>
      <c r="I138" s="83">
        <v>1</v>
      </c>
      <c r="J138" s="92"/>
      <c r="K138" s="83">
        <v>1.9452176113360324</v>
      </c>
      <c r="L138" s="85"/>
    </row>
    <row r="139" spans="1:12" s="39" customFormat="1">
      <c r="A139" s="84"/>
      <c r="B139" s="83">
        <v>12.734375000000002</v>
      </c>
      <c r="C139" s="83" t="s">
        <v>266</v>
      </c>
      <c r="D139" s="83">
        <v>50</v>
      </c>
      <c r="E139" s="83">
        <v>75</v>
      </c>
      <c r="F139" s="83">
        <v>1</v>
      </c>
      <c r="G139" s="83"/>
      <c r="H139" s="83"/>
      <c r="I139" s="83">
        <v>1</v>
      </c>
      <c r="J139" s="92"/>
      <c r="K139" s="83">
        <v>3.6250434906376525</v>
      </c>
      <c r="L139" s="85"/>
    </row>
    <row r="140" spans="1:12" s="39" customFormat="1">
      <c r="A140" s="84"/>
      <c r="B140" s="83">
        <v>15.187500000000002</v>
      </c>
      <c r="C140" s="83" t="s">
        <v>266</v>
      </c>
      <c r="D140" s="83">
        <v>50</v>
      </c>
      <c r="E140" s="83">
        <v>100</v>
      </c>
      <c r="F140" s="83">
        <v>1</v>
      </c>
      <c r="G140" s="83"/>
      <c r="H140" s="83"/>
      <c r="I140" s="83">
        <v>1</v>
      </c>
      <c r="J140" s="92"/>
      <c r="K140" s="83">
        <v>5.7644863360323901</v>
      </c>
      <c r="L140" s="85"/>
    </row>
    <row r="141" spans="1:12" s="39" customFormat="1" ht="13.5" thickBot="1">
      <c r="A141" s="84"/>
      <c r="B141" s="83">
        <v>31.484375</v>
      </c>
      <c r="C141" s="83" t="s">
        <v>266</v>
      </c>
      <c r="D141" s="83">
        <v>150</v>
      </c>
      <c r="E141" s="83">
        <v>175</v>
      </c>
      <c r="F141" s="83">
        <v>1</v>
      </c>
      <c r="G141" s="83"/>
      <c r="H141" s="83"/>
      <c r="I141" s="83">
        <v>1</v>
      </c>
      <c r="J141" s="92"/>
      <c r="K141" s="83">
        <v>62.737715871710527</v>
      </c>
      <c r="L141" s="85"/>
    </row>
    <row r="142" spans="1:12" ht="13.5" thickTop="1">
      <c r="A142" s="84"/>
      <c r="B142" s="83"/>
      <c r="C142" s="83"/>
      <c r="D142" s="83"/>
      <c r="E142" s="83"/>
      <c r="F142" s="83"/>
      <c r="G142" s="83"/>
      <c r="H142" s="83"/>
      <c r="I142" s="89">
        <v>7</v>
      </c>
      <c r="J142" s="90">
        <v>98.8</v>
      </c>
      <c r="K142" s="91">
        <v>75.29860276442308</v>
      </c>
      <c r="L142" s="85"/>
    </row>
    <row r="143" spans="1:12">
      <c r="A143" s="86"/>
      <c r="B143" s="83"/>
      <c r="C143" s="83"/>
      <c r="D143" s="83"/>
      <c r="E143" s="83"/>
      <c r="F143" s="83"/>
      <c r="G143" s="83"/>
      <c r="H143" s="83"/>
      <c r="I143" s="83"/>
      <c r="J143" s="92"/>
      <c r="K143" s="83"/>
      <c r="L143" s="85"/>
    </row>
    <row r="144" spans="1:12">
      <c r="A144" s="84" t="s">
        <v>635</v>
      </c>
      <c r="B144" s="83">
        <v>5.1875</v>
      </c>
      <c r="C144" s="83" t="s">
        <v>266</v>
      </c>
      <c r="D144" s="83">
        <v>25</v>
      </c>
      <c r="E144" s="83">
        <v>25</v>
      </c>
      <c r="F144" s="83">
        <v>1</v>
      </c>
      <c r="G144" s="83"/>
      <c r="H144" s="83"/>
      <c r="I144" s="83">
        <v>1</v>
      </c>
      <c r="J144" s="92"/>
      <c r="K144" s="83" t="s">
        <v>527</v>
      </c>
      <c r="L144" s="85" t="s">
        <v>423</v>
      </c>
    </row>
    <row r="145" spans="1:12">
      <c r="A145" s="84"/>
      <c r="B145" s="83">
        <v>10.25</v>
      </c>
      <c r="C145" s="83" t="s">
        <v>266</v>
      </c>
      <c r="D145" s="83">
        <v>25</v>
      </c>
      <c r="E145" s="83">
        <v>75</v>
      </c>
      <c r="F145" s="83">
        <v>1</v>
      </c>
      <c r="G145" s="83"/>
      <c r="H145" s="83"/>
      <c r="I145" s="83">
        <v>1</v>
      </c>
      <c r="J145" s="92"/>
      <c r="K145" s="83">
        <v>1.1260986328125</v>
      </c>
      <c r="L145" s="85" t="s">
        <v>424</v>
      </c>
    </row>
    <row r="146" spans="1:12" ht="13.5" thickBot="1">
      <c r="A146" s="84"/>
      <c r="B146" s="83">
        <v>10.25</v>
      </c>
      <c r="C146" s="83" t="s">
        <v>266</v>
      </c>
      <c r="D146" s="83">
        <v>50</v>
      </c>
      <c r="E146" s="83">
        <v>50</v>
      </c>
      <c r="F146" s="83">
        <v>1</v>
      </c>
      <c r="G146" s="83"/>
      <c r="H146" s="83"/>
      <c r="I146" s="83">
        <v>1</v>
      </c>
      <c r="J146" s="92"/>
      <c r="K146" s="83">
        <v>1.50146484375</v>
      </c>
      <c r="L146" s="85" t="s">
        <v>425</v>
      </c>
    </row>
    <row r="147" spans="1:12" ht="13.5" thickTop="1">
      <c r="A147" s="84"/>
      <c r="B147" s="83"/>
      <c r="C147" s="83"/>
      <c r="D147" s="83"/>
      <c r="E147" s="83"/>
      <c r="F147" s="83"/>
      <c r="G147" s="83"/>
      <c r="H147" s="83"/>
      <c r="I147" s="89">
        <v>3</v>
      </c>
      <c r="J147" s="90">
        <v>128</v>
      </c>
      <c r="K147" s="91">
        <v>2.817535400390625</v>
      </c>
      <c r="L147" s="85"/>
    </row>
    <row r="148" spans="1:12">
      <c r="A148" s="86"/>
      <c r="B148" s="83"/>
      <c r="C148" s="83"/>
      <c r="D148" s="83"/>
      <c r="E148" s="83"/>
      <c r="F148" s="83"/>
      <c r="G148" s="83"/>
      <c r="H148" s="83"/>
      <c r="I148" s="83"/>
      <c r="J148" s="92"/>
      <c r="K148" s="83"/>
      <c r="L148" s="85"/>
    </row>
    <row r="149" spans="1:12">
      <c r="A149" s="84" t="s">
        <v>636</v>
      </c>
      <c r="B149" s="83">
        <v>5.1875</v>
      </c>
      <c r="C149" s="83" t="s">
        <v>266</v>
      </c>
      <c r="D149" s="83">
        <v>25</v>
      </c>
      <c r="E149" s="83">
        <v>25</v>
      </c>
      <c r="F149" s="83">
        <v>1</v>
      </c>
      <c r="G149" s="83"/>
      <c r="H149" s="83"/>
      <c r="I149" s="83">
        <v>1</v>
      </c>
      <c r="J149" s="92"/>
      <c r="K149" s="83" t="s">
        <v>527</v>
      </c>
      <c r="L149" s="85" t="s">
        <v>426</v>
      </c>
    </row>
    <row r="150" spans="1:12" ht="13.5" thickBot="1">
      <c r="A150" s="84"/>
      <c r="B150" s="83">
        <v>12.734375000000002</v>
      </c>
      <c r="C150" s="83" t="s">
        <v>266</v>
      </c>
      <c r="D150" s="83">
        <v>50</v>
      </c>
      <c r="E150" s="83">
        <v>75</v>
      </c>
      <c r="F150" s="83">
        <v>1</v>
      </c>
      <c r="G150" s="83"/>
      <c r="H150" s="83"/>
      <c r="I150" s="83">
        <v>1</v>
      </c>
      <c r="J150" s="92"/>
      <c r="K150" s="83">
        <v>3.7621249671743704</v>
      </c>
      <c r="L150" s="85" t="s">
        <v>427</v>
      </c>
    </row>
    <row r="151" spans="1:12" ht="13.5" thickTop="1">
      <c r="A151" s="84"/>
      <c r="B151" s="83"/>
      <c r="C151" s="83"/>
      <c r="D151" s="83"/>
      <c r="E151" s="83"/>
      <c r="F151" s="83"/>
      <c r="G151" s="83"/>
      <c r="H151" s="83"/>
      <c r="I151" s="89">
        <v>2</v>
      </c>
      <c r="J151" s="90">
        <v>95.2</v>
      </c>
      <c r="K151" s="91">
        <v>4.0175494025735299</v>
      </c>
      <c r="L151" s="85" t="s">
        <v>428</v>
      </c>
    </row>
    <row r="152" spans="1:12">
      <c r="A152" s="86"/>
      <c r="B152" s="83"/>
      <c r="C152" s="83"/>
      <c r="D152" s="83"/>
      <c r="E152" s="83"/>
      <c r="F152" s="83"/>
      <c r="G152" s="83"/>
      <c r="H152" s="83"/>
      <c r="I152" s="83"/>
      <c r="J152" s="92"/>
      <c r="K152" s="83"/>
      <c r="L152" s="85"/>
    </row>
    <row r="153" spans="1:12">
      <c r="A153" s="84" t="s">
        <v>637</v>
      </c>
      <c r="B153" s="83">
        <v>7.7343750000000009</v>
      </c>
      <c r="C153" s="83" t="s">
        <v>266</v>
      </c>
      <c r="D153" s="83">
        <v>25</v>
      </c>
      <c r="E153" s="83">
        <v>50</v>
      </c>
      <c r="F153" s="83">
        <v>1</v>
      </c>
      <c r="G153" s="83"/>
      <c r="H153" s="83"/>
      <c r="I153" s="83">
        <v>1</v>
      </c>
      <c r="J153" s="92"/>
      <c r="K153" s="83">
        <v>0.64510467637900371</v>
      </c>
      <c r="L153" s="85" t="s">
        <v>429</v>
      </c>
    </row>
    <row r="154" spans="1:12">
      <c r="A154" s="84"/>
      <c r="B154" s="83">
        <v>10.25</v>
      </c>
      <c r="C154" s="83" t="s">
        <v>266</v>
      </c>
      <c r="D154" s="83">
        <v>50</v>
      </c>
      <c r="E154" s="83">
        <v>50</v>
      </c>
      <c r="F154" s="83">
        <v>1</v>
      </c>
      <c r="G154" s="83"/>
      <c r="H154" s="83"/>
      <c r="I154" s="83">
        <v>1</v>
      </c>
      <c r="J154" s="92"/>
      <c r="K154" s="83">
        <v>1.7098532028469751</v>
      </c>
      <c r="L154" s="85" t="s">
        <v>430</v>
      </c>
    </row>
    <row r="155" spans="1:12" ht="13.5" thickBot="1">
      <c r="A155" s="84"/>
      <c r="B155" s="83">
        <v>17.609375</v>
      </c>
      <c r="C155" s="83" t="s">
        <v>266</v>
      </c>
      <c r="D155" s="83">
        <v>75</v>
      </c>
      <c r="E155" s="83">
        <v>100</v>
      </c>
      <c r="F155" s="83">
        <v>1</v>
      </c>
      <c r="G155" s="83"/>
      <c r="H155" s="83"/>
      <c r="I155" s="83">
        <v>1</v>
      </c>
      <c r="J155" s="92"/>
      <c r="K155" s="83">
        <v>8.8125208518683262</v>
      </c>
      <c r="L155" s="85" t="s">
        <v>431</v>
      </c>
    </row>
    <row r="156" spans="1:12" ht="13.5" thickTop="1">
      <c r="A156" s="84"/>
      <c r="B156" s="83"/>
      <c r="C156" s="83"/>
      <c r="D156" s="83"/>
      <c r="E156" s="83"/>
      <c r="F156" s="83"/>
      <c r="G156" s="83"/>
      <c r="H156" s="83"/>
      <c r="I156" s="89">
        <v>3</v>
      </c>
      <c r="J156" s="90">
        <v>112.4</v>
      </c>
      <c r="K156" s="91">
        <v>11.167478731094306</v>
      </c>
      <c r="L156" s="85"/>
    </row>
    <row r="157" spans="1:12">
      <c r="A157" s="86"/>
      <c r="B157" s="83"/>
      <c r="C157" s="83"/>
      <c r="D157" s="83"/>
      <c r="E157" s="83"/>
      <c r="F157" s="83"/>
      <c r="G157" s="83"/>
      <c r="H157" s="83"/>
      <c r="I157" s="83"/>
      <c r="J157" s="92"/>
      <c r="K157" s="83"/>
      <c r="L157" s="85"/>
    </row>
    <row r="158" spans="1:12" ht="13.5" thickBot="1">
      <c r="A158" s="84" t="s">
        <v>638</v>
      </c>
      <c r="B158" s="83">
        <v>10.25</v>
      </c>
      <c r="C158" s="83" t="s">
        <v>266</v>
      </c>
      <c r="D158" s="83">
        <v>50</v>
      </c>
      <c r="E158" s="83">
        <v>50</v>
      </c>
      <c r="F158" s="83"/>
      <c r="G158" s="83">
        <v>1</v>
      </c>
      <c r="H158" s="83"/>
      <c r="I158" s="83">
        <v>1</v>
      </c>
      <c r="J158" s="92"/>
      <c r="K158" s="83">
        <v>3.1403186274509802</v>
      </c>
      <c r="L158" s="85" t="s">
        <v>433</v>
      </c>
    </row>
    <row r="159" spans="1:12" ht="13.5" thickTop="1">
      <c r="A159" s="84"/>
      <c r="B159" s="83"/>
      <c r="C159" s="83"/>
      <c r="D159" s="83"/>
      <c r="E159" s="83"/>
      <c r="F159" s="83"/>
      <c r="G159" s="83"/>
      <c r="H159" s="83"/>
      <c r="I159" s="89">
        <v>1</v>
      </c>
      <c r="J159" s="90">
        <v>61.2</v>
      </c>
      <c r="K159" s="91">
        <v>3.1403186274509802</v>
      </c>
      <c r="L159" s="85" t="s">
        <v>402</v>
      </c>
    </row>
    <row r="160" spans="1:12">
      <c r="A160" s="86"/>
      <c r="B160" s="83"/>
      <c r="C160" s="83"/>
      <c r="D160" s="83"/>
      <c r="E160" s="83"/>
      <c r="F160" s="83"/>
      <c r="G160" s="83"/>
      <c r="H160" s="83"/>
      <c r="I160" s="83"/>
      <c r="J160" s="92"/>
      <c r="K160" s="83"/>
      <c r="L160" s="85" t="s">
        <v>432</v>
      </c>
    </row>
    <row r="161" spans="1:12" s="39" customFormat="1">
      <c r="A161" s="86"/>
      <c r="B161" s="83"/>
      <c r="C161" s="83"/>
      <c r="D161" s="83"/>
      <c r="E161" s="83"/>
      <c r="F161" s="83"/>
      <c r="G161" s="83"/>
      <c r="H161" s="83"/>
      <c r="I161" s="83"/>
      <c r="J161" s="92"/>
      <c r="K161" s="83"/>
      <c r="L161" s="85"/>
    </row>
    <row r="162" spans="1:12" ht="13.5" thickBot="1">
      <c r="A162" s="84" t="s">
        <v>458</v>
      </c>
      <c r="B162" s="83">
        <v>10.25</v>
      </c>
      <c r="C162" s="83" t="s">
        <v>266</v>
      </c>
      <c r="D162" s="83">
        <v>25</v>
      </c>
      <c r="E162" s="83">
        <v>75</v>
      </c>
      <c r="F162" s="83">
        <v>1</v>
      </c>
      <c r="G162" s="83"/>
      <c r="H162" s="83"/>
      <c r="I162" s="83">
        <v>1</v>
      </c>
      <c r="J162" s="92"/>
      <c r="K162" s="83">
        <v>3.9168648097826089</v>
      </c>
      <c r="L162" s="85" t="s">
        <v>426</v>
      </c>
    </row>
    <row r="163" spans="1:12" ht="13.5" thickTop="1">
      <c r="A163" s="84"/>
      <c r="B163" s="83"/>
      <c r="C163" s="83"/>
      <c r="D163" s="83"/>
      <c r="E163" s="83"/>
      <c r="F163" s="83"/>
      <c r="G163" s="83"/>
      <c r="H163" s="83"/>
      <c r="I163" s="89">
        <v>1</v>
      </c>
      <c r="J163" s="90">
        <v>36.799999999999997</v>
      </c>
      <c r="K163" s="91">
        <v>3.9168648097826089</v>
      </c>
      <c r="L163" s="85" t="s">
        <v>430</v>
      </c>
    </row>
    <row r="164" spans="1:12">
      <c r="A164" s="86"/>
      <c r="B164" s="83"/>
      <c r="C164" s="83"/>
      <c r="D164" s="83"/>
      <c r="E164" s="83"/>
      <c r="F164" s="83"/>
      <c r="G164" s="83"/>
      <c r="H164" s="83"/>
      <c r="I164" s="83"/>
      <c r="J164" s="92"/>
      <c r="K164" s="83"/>
      <c r="L164" s="85" t="s">
        <v>434</v>
      </c>
    </row>
    <row r="165" spans="1:12" s="39" customFormat="1">
      <c r="A165" s="86"/>
      <c r="B165" s="83"/>
      <c r="C165" s="83"/>
      <c r="D165" s="83"/>
      <c r="E165" s="83"/>
      <c r="F165" s="83"/>
      <c r="G165" s="83"/>
      <c r="H165" s="83"/>
      <c r="I165" s="83"/>
      <c r="J165" s="92"/>
      <c r="K165" s="83"/>
      <c r="L165" s="85"/>
    </row>
    <row r="166" spans="1:12" ht="13.5" thickBot="1">
      <c r="A166" s="84" t="s">
        <v>459</v>
      </c>
      <c r="B166" s="83">
        <v>20</v>
      </c>
      <c r="C166" s="83" t="s">
        <v>266</v>
      </c>
      <c r="D166" s="83">
        <v>100</v>
      </c>
      <c r="E166" s="83">
        <v>100</v>
      </c>
      <c r="F166" s="83"/>
      <c r="G166" s="83">
        <v>1</v>
      </c>
      <c r="H166" s="83"/>
      <c r="I166" s="83">
        <v>1</v>
      </c>
      <c r="J166" s="92"/>
      <c r="K166" s="83">
        <v>43.604651162790702</v>
      </c>
      <c r="L166" s="85" t="s">
        <v>426</v>
      </c>
    </row>
    <row r="167" spans="1:12" ht="13.5" thickTop="1">
      <c r="A167" s="84"/>
      <c r="B167" s="83"/>
      <c r="C167" s="83"/>
      <c r="D167" s="83"/>
      <c r="E167" s="83"/>
      <c r="F167" s="83"/>
      <c r="G167" s="83"/>
      <c r="H167" s="83"/>
      <c r="I167" s="89">
        <v>1</v>
      </c>
      <c r="J167" s="90">
        <v>34.4</v>
      </c>
      <c r="K167" s="91">
        <v>43.604651162790702</v>
      </c>
      <c r="L167" s="85" t="s">
        <v>435</v>
      </c>
    </row>
    <row r="168" spans="1:12">
      <c r="A168" s="86"/>
      <c r="B168" s="83"/>
      <c r="C168" s="83"/>
      <c r="D168" s="83"/>
      <c r="E168" s="83"/>
      <c r="F168" s="83"/>
      <c r="G168" s="83"/>
      <c r="H168" s="83"/>
      <c r="I168" s="83"/>
      <c r="J168" s="92"/>
      <c r="K168" s="83"/>
      <c r="L168" s="85" t="s">
        <v>434</v>
      </c>
    </row>
    <row r="169" spans="1:12" s="39" customFormat="1">
      <c r="A169" s="86"/>
      <c r="B169" s="83"/>
      <c r="C169" s="83"/>
      <c r="D169" s="83"/>
      <c r="E169" s="83"/>
      <c r="F169" s="83"/>
      <c r="G169" s="83"/>
      <c r="H169" s="83"/>
      <c r="I169" s="83"/>
      <c r="J169" s="92"/>
      <c r="K169" s="83"/>
      <c r="L169" s="85"/>
    </row>
    <row r="170" spans="1:12" ht="13.5" thickBot="1">
      <c r="A170" s="84" t="s">
        <v>639</v>
      </c>
      <c r="B170" s="83">
        <v>10.25</v>
      </c>
      <c r="C170" s="83" t="s">
        <v>266</v>
      </c>
      <c r="D170" s="83">
        <v>50</v>
      </c>
      <c r="E170" s="83">
        <v>50</v>
      </c>
      <c r="F170" s="83">
        <v>2</v>
      </c>
      <c r="G170" s="83"/>
      <c r="H170" s="83"/>
      <c r="I170" s="83">
        <v>2</v>
      </c>
      <c r="J170" s="92"/>
      <c r="K170" s="83">
        <v>5.2224864130434785</v>
      </c>
      <c r="L170" s="85" t="s">
        <v>426</v>
      </c>
    </row>
    <row r="171" spans="1:12" ht="13.5" thickTop="1">
      <c r="A171" s="84"/>
      <c r="B171" s="83"/>
      <c r="C171" s="83"/>
      <c r="D171" s="83"/>
      <c r="E171" s="83"/>
      <c r="F171" s="83"/>
      <c r="G171" s="83"/>
      <c r="H171" s="83"/>
      <c r="I171" s="89">
        <v>2</v>
      </c>
      <c r="J171" s="90">
        <v>73.599999999999994</v>
      </c>
      <c r="K171" s="91">
        <v>5.2224864130434785</v>
      </c>
      <c r="L171" s="85" t="s">
        <v>412</v>
      </c>
    </row>
    <row r="172" spans="1:12">
      <c r="A172" s="86"/>
      <c r="B172" s="83"/>
      <c r="C172" s="83"/>
      <c r="D172" s="83"/>
      <c r="E172" s="83"/>
      <c r="F172" s="83"/>
      <c r="G172" s="83"/>
      <c r="H172" s="83"/>
      <c r="I172" s="83"/>
      <c r="J172" s="92"/>
      <c r="K172" s="83"/>
      <c r="L172" s="85"/>
    </row>
    <row r="173" spans="1:12">
      <c r="A173" s="84" t="s">
        <v>640</v>
      </c>
      <c r="B173" s="83">
        <v>5.1875</v>
      </c>
      <c r="C173" s="83" t="s">
        <v>266</v>
      </c>
      <c r="D173" s="83">
        <v>25</v>
      </c>
      <c r="E173" s="83">
        <v>25</v>
      </c>
      <c r="F173" s="83">
        <v>2</v>
      </c>
      <c r="G173" s="83">
        <v>1</v>
      </c>
      <c r="H173" s="83"/>
      <c r="I173" s="83">
        <v>3</v>
      </c>
      <c r="J173" s="92"/>
      <c r="K173" s="83">
        <v>0.57712989517405067</v>
      </c>
      <c r="L173" s="85" t="s">
        <v>426</v>
      </c>
    </row>
    <row r="174" spans="1:12">
      <c r="A174" s="84"/>
      <c r="B174" s="83">
        <v>7.7343750000000009</v>
      </c>
      <c r="C174" s="83" t="s">
        <v>266</v>
      </c>
      <c r="D174" s="83">
        <v>25</v>
      </c>
      <c r="E174" s="83">
        <v>50</v>
      </c>
      <c r="F174" s="83">
        <v>2</v>
      </c>
      <c r="G174" s="83"/>
      <c r="H174" s="83"/>
      <c r="I174" s="83">
        <v>2</v>
      </c>
      <c r="J174" s="92"/>
      <c r="K174" s="83">
        <v>1.1473064181170889</v>
      </c>
      <c r="L174" s="85" t="s">
        <v>436</v>
      </c>
    </row>
    <row r="175" spans="1:12">
      <c r="A175" s="84"/>
      <c r="B175" s="83">
        <v>10.25</v>
      </c>
      <c r="C175" s="83" t="s">
        <v>266</v>
      </c>
      <c r="D175" s="83">
        <v>50</v>
      </c>
      <c r="E175" s="83">
        <v>50</v>
      </c>
      <c r="F175" s="83">
        <v>2</v>
      </c>
      <c r="G175" s="83"/>
      <c r="H175" s="83"/>
      <c r="I175" s="83">
        <v>2</v>
      </c>
      <c r="J175" s="92"/>
      <c r="K175" s="83">
        <v>3.0409414556962027</v>
      </c>
      <c r="L175" s="85" t="s">
        <v>412</v>
      </c>
    </row>
    <row r="176" spans="1:12" s="39" customFormat="1" ht="13.5" thickBot="1">
      <c r="A176" s="84"/>
      <c r="B176" s="83">
        <v>15.187500000000002</v>
      </c>
      <c r="C176" s="83" t="s">
        <v>266</v>
      </c>
      <c r="D176" s="83">
        <v>50</v>
      </c>
      <c r="E176" s="83">
        <v>100</v>
      </c>
      <c r="F176" s="83">
        <v>1</v>
      </c>
      <c r="G176" s="83"/>
      <c r="H176" s="83"/>
      <c r="I176" s="83">
        <v>1</v>
      </c>
      <c r="J176" s="92"/>
      <c r="K176" s="83">
        <v>4.5057852056962036</v>
      </c>
      <c r="L176" s="85"/>
    </row>
    <row r="177" spans="1:12" ht="13.5" thickTop="1">
      <c r="A177" s="84"/>
      <c r="B177" s="83"/>
      <c r="C177" s="83"/>
      <c r="D177" s="83"/>
      <c r="E177" s="83"/>
      <c r="F177" s="83"/>
      <c r="G177" s="83"/>
      <c r="H177" s="83"/>
      <c r="I177" s="89">
        <v>8</v>
      </c>
      <c r="J177" s="90">
        <v>126.39999999999999</v>
      </c>
      <c r="K177" s="91">
        <v>9.2711629746835449</v>
      </c>
      <c r="L177" s="85"/>
    </row>
    <row r="178" spans="1:12">
      <c r="A178" s="86"/>
      <c r="B178" s="83"/>
      <c r="C178" s="83"/>
      <c r="D178" s="83"/>
      <c r="E178" s="83"/>
      <c r="F178" s="83"/>
      <c r="G178" s="83"/>
      <c r="H178" s="83"/>
      <c r="I178" s="83"/>
      <c r="J178" s="92"/>
      <c r="K178" s="83"/>
      <c r="L178" s="85"/>
    </row>
    <row r="179" spans="1:12">
      <c r="A179" s="84" t="s">
        <v>460</v>
      </c>
      <c r="B179" s="83">
        <v>5.1875</v>
      </c>
      <c r="C179" s="83" t="s">
        <v>266</v>
      </c>
      <c r="D179" s="83">
        <v>25</v>
      </c>
      <c r="E179" s="83">
        <v>25</v>
      </c>
      <c r="F179" s="83">
        <v>3</v>
      </c>
      <c r="G179" s="83"/>
      <c r="H179" s="83">
        <v>1</v>
      </c>
      <c r="I179" s="83">
        <v>4</v>
      </c>
      <c r="J179" s="92"/>
      <c r="K179" s="83">
        <v>2.1518943584070795</v>
      </c>
      <c r="L179" s="85" t="s">
        <v>433</v>
      </c>
    </row>
    <row r="180" spans="1:12">
      <c r="A180" s="84"/>
      <c r="B180" s="83">
        <v>7.7343750000000009</v>
      </c>
      <c r="C180" s="83" t="s">
        <v>266</v>
      </c>
      <c r="D180" s="83">
        <v>25</v>
      </c>
      <c r="E180" s="83">
        <v>50</v>
      </c>
      <c r="F180" s="83">
        <v>1</v>
      </c>
      <c r="G180" s="83"/>
      <c r="H180" s="83"/>
      <c r="I180" s="83">
        <v>1</v>
      </c>
      <c r="J180" s="92"/>
      <c r="K180" s="83">
        <v>1.6041983545353984</v>
      </c>
      <c r="L180" s="85" t="s">
        <v>429</v>
      </c>
    </row>
    <row r="181" spans="1:12" ht="13.5" thickBot="1">
      <c r="A181" s="84"/>
      <c r="B181" s="83">
        <v>50</v>
      </c>
      <c r="C181" s="83" t="s">
        <v>654</v>
      </c>
      <c r="D181" s="83">
        <v>200</v>
      </c>
      <c r="E181" s="83">
        <v>200</v>
      </c>
      <c r="F181" s="83">
        <v>1</v>
      </c>
      <c r="G181" s="83"/>
      <c r="H181" s="83"/>
      <c r="I181" s="83">
        <v>1</v>
      </c>
      <c r="J181" s="92"/>
      <c r="K181" s="83">
        <v>331.85840707964599</v>
      </c>
      <c r="L181" s="85" t="s">
        <v>404</v>
      </c>
    </row>
    <row r="182" spans="1:12" ht="13.5" thickTop="1">
      <c r="A182" s="84"/>
      <c r="B182" s="83"/>
      <c r="C182" s="83"/>
      <c r="D182" s="83"/>
      <c r="E182" s="83"/>
      <c r="F182" s="83"/>
      <c r="G182" s="83"/>
      <c r="H182" s="83"/>
      <c r="I182" s="89">
        <v>6</v>
      </c>
      <c r="J182" s="90">
        <v>45.2</v>
      </c>
      <c r="K182" s="91">
        <v>335.61449979258845</v>
      </c>
      <c r="L182" s="85" t="s">
        <v>437</v>
      </c>
    </row>
    <row r="183" spans="1:12">
      <c r="A183" s="86"/>
      <c r="B183" s="83"/>
      <c r="C183" s="83"/>
      <c r="D183" s="83"/>
      <c r="E183" s="83"/>
      <c r="F183" s="83"/>
      <c r="G183" s="83"/>
      <c r="H183" s="83"/>
      <c r="I183" s="83"/>
      <c r="J183" s="92"/>
      <c r="K183" s="83"/>
      <c r="L183" s="85"/>
    </row>
    <row r="184" spans="1:12">
      <c r="A184" s="84" t="s">
        <v>462</v>
      </c>
      <c r="B184" s="83">
        <v>5.1875</v>
      </c>
      <c r="C184" s="83" t="s">
        <v>266</v>
      </c>
      <c r="D184" s="83">
        <v>25</v>
      </c>
      <c r="E184" s="83">
        <v>25</v>
      </c>
      <c r="F184" s="83">
        <v>1</v>
      </c>
      <c r="G184" s="83"/>
      <c r="H184" s="83"/>
      <c r="I184" s="83">
        <v>1</v>
      </c>
      <c r="J184" s="92"/>
      <c r="K184" s="83">
        <v>2.532958984375</v>
      </c>
      <c r="L184" s="85" t="s">
        <v>438</v>
      </c>
    </row>
    <row r="185" spans="1:12" ht="13.5" thickBot="1">
      <c r="A185" s="84"/>
      <c r="B185" s="83">
        <v>10.25</v>
      </c>
      <c r="C185" s="83" t="s">
        <v>266</v>
      </c>
      <c r="D185" s="83">
        <v>25</v>
      </c>
      <c r="E185" s="83">
        <v>75</v>
      </c>
      <c r="F185" s="83">
        <v>1</v>
      </c>
      <c r="G185" s="83"/>
      <c r="H185" s="83"/>
      <c r="I185" s="83">
        <v>1</v>
      </c>
      <c r="J185" s="92"/>
      <c r="K185" s="83">
        <v>15.0146484375</v>
      </c>
      <c r="L185" s="85" t="s">
        <v>406</v>
      </c>
    </row>
    <row r="186" spans="1:12" ht="13.5" thickTop="1">
      <c r="A186" s="84"/>
      <c r="B186" s="83"/>
      <c r="C186" s="83"/>
      <c r="D186" s="83"/>
      <c r="E186" s="83"/>
      <c r="F186" s="83"/>
      <c r="G186" s="83"/>
      <c r="H186" s="83"/>
      <c r="I186" s="89">
        <v>2</v>
      </c>
      <c r="J186" s="90">
        <v>9.6</v>
      </c>
      <c r="K186" s="91">
        <v>17.547607421875</v>
      </c>
      <c r="L186" s="85"/>
    </row>
    <row r="187" spans="1:12">
      <c r="A187" s="86"/>
      <c r="B187" s="83"/>
      <c r="C187" s="83"/>
      <c r="D187" s="83"/>
      <c r="E187" s="83"/>
      <c r="F187" s="83"/>
      <c r="G187" s="83"/>
      <c r="H187" s="83"/>
      <c r="I187" s="83"/>
      <c r="J187" s="92"/>
      <c r="K187" s="83"/>
      <c r="L187" s="85"/>
    </row>
    <row r="188" spans="1:12">
      <c r="A188" s="84" t="s">
        <v>641</v>
      </c>
      <c r="B188" s="83">
        <v>7.7343750000000009</v>
      </c>
      <c r="C188" s="83" t="s">
        <v>266</v>
      </c>
      <c r="D188" s="83">
        <v>25</v>
      </c>
      <c r="E188" s="83">
        <v>50</v>
      </c>
      <c r="F188" s="83"/>
      <c r="G188" s="83"/>
      <c r="H188" s="83"/>
      <c r="I188" s="83">
        <v>0</v>
      </c>
      <c r="J188" s="92"/>
      <c r="K188" s="83">
        <v>0</v>
      </c>
      <c r="L188" s="85" t="s">
        <v>428</v>
      </c>
    </row>
    <row r="189" spans="1:12">
      <c r="A189" s="84"/>
      <c r="B189" s="83">
        <v>10.25</v>
      </c>
      <c r="C189" s="83" t="s">
        <v>266</v>
      </c>
      <c r="D189" s="83">
        <v>50</v>
      </c>
      <c r="E189" s="83">
        <v>50</v>
      </c>
      <c r="F189" s="83">
        <v>1</v>
      </c>
      <c r="G189" s="83"/>
      <c r="H189" s="83"/>
      <c r="I189" s="83">
        <v>1</v>
      </c>
      <c r="J189" s="92"/>
      <c r="K189" s="83">
        <v>2.50244140625</v>
      </c>
      <c r="L189" s="85"/>
    </row>
    <row r="190" spans="1:12">
      <c r="A190" s="84"/>
      <c r="B190" s="83">
        <v>15.187500000000002</v>
      </c>
      <c r="C190" s="83" t="s">
        <v>266</v>
      </c>
      <c r="D190" s="83">
        <v>50</v>
      </c>
      <c r="E190" s="83">
        <v>100</v>
      </c>
      <c r="F190" s="83">
        <v>1</v>
      </c>
      <c r="G190" s="83"/>
      <c r="H190" s="83"/>
      <c r="I190" s="83">
        <v>1</v>
      </c>
      <c r="J190" s="92"/>
      <c r="K190" s="83">
        <v>7.4157714843750018</v>
      </c>
      <c r="L190" s="85"/>
    </row>
    <row r="191" spans="1:12" s="39" customFormat="1" ht="13.5" thickBot="1">
      <c r="A191" s="84"/>
      <c r="B191" s="83">
        <v>20</v>
      </c>
      <c r="C191" s="83" t="s">
        <v>266</v>
      </c>
      <c r="D191" s="83">
        <v>75</v>
      </c>
      <c r="E191" s="83">
        <v>125</v>
      </c>
      <c r="F191" s="83">
        <v>1</v>
      </c>
      <c r="G191" s="83"/>
      <c r="H191" s="83"/>
      <c r="I191" s="83">
        <v>1</v>
      </c>
      <c r="J191" s="92"/>
      <c r="K191" s="83">
        <v>18.310546875</v>
      </c>
      <c r="L191" s="85"/>
    </row>
    <row r="192" spans="1:12" ht="13.5" thickTop="1">
      <c r="A192" s="84"/>
      <c r="B192" s="83"/>
      <c r="C192" s="83"/>
      <c r="D192" s="83"/>
      <c r="E192" s="83"/>
      <c r="F192" s="83"/>
      <c r="G192" s="83"/>
      <c r="H192" s="83"/>
      <c r="I192" s="89">
        <v>3</v>
      </c>
      <c r="J192" s="90">
        <v>76.8</v>
      </c>
      <c r="K192" s="91">
        <v>28.228759765625</v>
      </c>
      <c r="L192" s="85"/>
    </row>
    <row r="193" spans="1:12">
      <c r="A193" s="86"/>
      <c r="B193" s="83"/>
      <c r="C193" s="83"/>
      <c r="D193" s="83"/>
      <c r="E193" s="83"/>
      <c r="F193" s="83"/>
      <c r="G193" s="83"/>
      <c r="H193" s="83"/>
      <c r="I193" s="83"/>
      <c r="J193" s="92"/>
      <c r="K193" s="83"/>
      <c r="L193" s="85"/>
    </row>
    <row r="194" spans="1:12" ht="13.5" thickBot="1">
      <c r="A194" s="84" t="s">
        <v>463</v>
      </c>
      <c r="B194" s="83">
        <v>10.25</v>
      </c>
      <c r="C194" s="83" t="s">
        <v>266</v>
      </c>
      <c r="D194" s="83">
        <v>25</v>
      </c>
      <c r="E194" s="83">
        <v>75</v>
      </c>
      <c r="F194" s="83">
        <v>2</v>
      </c>
      <c r="G194" s="83"/>
      <c r="H194" s="83"/>
      <c r="I194" s="83">
        <v>2</v>
      </c>
      <c r="J194" s="92"/>
      <c r="K194" s="83">
        <v>5.2224864130434776</v>
      </c>
      <c r="L194" s="85" t="s">
        <v>468</v>
      </c>
    </row>
    <row r="195" spans="1:12" ht="13.5" thickTop="1">
      <c r="A195" s="84"/>
      <c r="B195" s="83"/>
      <c r="C195" s="83"/>
      <c r="D195" s="83"/>
      <c r="E195" s="83"/>
      <c r="F195" s="83"/>
      <c r="G195" s="83"/>
      <c r="H195" s="83"/>
      <c r="I195" s="89">
        <v>2</v>
      </c>
      <c r="J195" s="90">
        <v>55.2</v>
      </c>
      <c r="K195" s="91">
        <v>5.2224864130434776</v>
      </c>
      <c r="L195" s="85" t="s">
        <v>469</v>
      </c>
    </row>
    <row r="196" spans="1:12">
      <c r="A196" s="86"/>
      <c r="B196" s="83"/>
      <c r="C196" s="83"/>
      <c r="D196" s="83"/>
      <c r="E196" s="83"/>
      <c r="F196" s="83"/>
      <c r="G196" s="83"/>
      <c r="H196" s="83"/>
      <c r="I196" s="83"/>
      <c r="J196" s="92"/>
      <c r="K196" s="83"/>
      <c r="L196" s="85" t="s">
        <v>435</v>
      </c>
    </row>
    <row r="197" spans="1:12" s="39" customFormat="1">
      <c r="A197" s="86"/>
      <c r="B197" s="83"/>
      <c r="C197" s="83"/>
      <c r="D197" s="83"/>
      <c r="E197" s="83"/>
      <c r="F197" s="83"/>
      <c r="G197" s="83"/>
      <c r="H197" s="83"/>
      <c r="I197" s="83"/>
      <c r="J197" s="92"/>
      <c r="K197" s="83"/>
      <c r="L197" s="85" t="s">
        <v>428</v>
      </c>
    </row>
    <row r="198" spans="1:12" s="39" customFormat="1">
      <c r="A198" s="86"/>
      <c r="B198" s="83"/>
      <c r="C198" s="83"/>
      <c r="D198" s="83"/>
      <c r="E198" s="83"/>
      <c r="F198" s="83"/>
      <c r="G198" s="83"/>
      <c r="H198" s="83"/>
      <c r="I198" s="83"/>
      <c r="J198" s="92"/>
      <c r="K198" s="83"/>
      <c r="L198" s="85"/>
    </row>
    <row r="199" spans="1:12" s="39" customFormat="1">
      <c r="A199" s="86"/>
      <c r="B199" s="83"/>
      <c r="C199" s="83"/>
      <c r="D199" s="83"/>
      <c r="E199" s="83"/>
      <c r="F199" s="83"/>
      <c r="G199" s="83"/>
      <c r="H199" s="83"/>
      <c r="I199" s="83"/>
      <c r="J199" s="92"/>
      <c r="K199" s="83"/>
      <c r="L199" s="85"/>
    </row>
    <row r="200" spans="1:12">
      <c r="A200" s="84" t="s">
        <v>642</v>
      </c>
      <c r="B200" s="83">
        <v>3.1275000000000004</v>
      </c>
      <c r="C200" s="83" t="s">
        <v>266</v>
      </c>
      <c r="D200" s="83">
        <v>15</v>
      </c>
      <c r="E200" s="83">
        <v>15</v>
      </c>
      <c r="F200" s="83">
        <v>1</v>
      </c>
      <c r="G200" s="83">
        <v>1</v>
      </c>
      <c r="H200" s="83"/>
      <c r="I200" s="83">
        <v>2</v>
      </c>
      <c r="J200" s="92"/>
      <c r="K200" s="83" t="s">
        <v>527</v>
      </c>
      <c r="L200" s="85" t="s">
        <v>470</v>
      </c>
    </row>
    <row r="201" spans="1:12">
      <c r="A201" s="84"/>
      <c r="B201" s="83">
        <v>5.1875</v>
      </c>
      <c r="C201" s="83" t="s">
        <v>266</v>
      </c>
      <c r="D201" s="83">
        <v>25</v>
      </c>
      <c r="E201" s="83">
        <v>25</v>
      </c>
      <c r="F201" s="83">
        <v>5</v>
      </c>
      <c r="G201" s="83"/>
      <c r="H201" s="83"/>
      <c r="I201" s="83">
        <v>5</v>
      </c>
      <c r="J201" s="92"/>
      <c r="K201" s="83">
        <v>1.5587439903846154</v>
      </c>
      <c r="L201" s="85" t="s">
        <v>404</v>
      </c>
    </row>
    <row r="202" spans="1:12">
      <c r="A202" s="84"/>
      <c r="B202" s="83">
        <v>10.25</v>
      </c>
      <c r="C202" s="83" t="s">
        <v>266</v>
      </c>
      <c r="D202" s="83">
        <v>25</v>
      </c>
      <c r="E202" s="83">
        <v>75</v>
      </c>
      <c r="F202" s="83">
        <v>2</v>
      </c>
      <c r="G202" s="83"/>
      <c r="H202" s="83"/>
      <c r="I202" s="83">
        <v>2</v>
      </c>
      <c r="J202" s="92"/>
      <c r="K202" s="83">
        <v>3.6959134615384617</v>
      </c>
      <c r="L202" s="85" t="s">
        <v>406</v>
      </c>
    </row>
    <row r="203" spans="1:12" s="39" customFormat="1" ht="13.5" thickBot="1">
      <c r="A203" s="84"/>
      <c r="B203" s="83">
        <v>10.25</v>
      </c>
      <c r="C203" s="83" t="s">
        <v>266</v>
      </c>
      <c r="D203" s="83">
        <v>50</v>
      </c>
      <c r="E203" s="83">
        <v>50</v>
      </c>
      <c r="F203" s="83">
        <v>1</v>
      </c>
      <c r="G203" s="83"/>
      <c r="H203" s="83"/>
      <c r="I203" s="83">
        <v>1</v>
      </c>
      <c r="J203" s="92"/>
      <c r="K203" s="83">
        <v>2.4639423076923075</v>
      </c>
      <c r="L203" s="85"/>
    </row>
    <row r="204" spans="1:12" ht="13.5" thickTop="1">
      <c r="A204" s="84"/>
      <c r="B204" s="83"/>
      <c r="C204" s="83"/>
      <c r="D204" s="83"/>
      <c r="E204" s="83"/>
      <c r="F204" s="83"/>
      <c r="G204" s="83"/>
      <c r="H204" s="83"/>
      <c r="I204" s="89">
        <v>10</v>
      </c>
      <c r="J204" s="90">
        <v>78</v>
      </c>
      <c r="K204" s="91">
        <v>7.8539242788461534</v>
      </c>
      <c r="L204" s="85"/>
    </row>
    <row r="205" spans="1:12">
      <c r="A205" s="86"/>
      <c r="B205" s="83"/>
      <c r="C205" s="83"/>
      <c r="D205" s="83"/>
      <c r="E205" s="83"/>
      <c r="F205" s="83"/>
      <c r="G205" s="83"/>
      <c r="H205" s="83"/>
      <c r="I205" s="83"/>
      <c r="J205" s="92"/>
      <c r="K205" s="83"/>
      <c r="L205" s="85"/>
    </row>
    <row r="206" spans="1:12">
      <c r="A206" s="84" t="s">
        <v>643</v>
      </c>
      <c r="B206" s="83">
        <v>10.25</v>
      </c>
      <c r="C206" s="83" t="s">
        <v>266</v>
      </c>
      <c r="D206" s="83">
        <v>50</v>
      </c>
      <c r="E206" s="83">
        <v>50</v>
      </c>
      <c r="F206" s="83">
        <v>1</v>
      </c>
      <c r="G206" s="83"/>
      <c r="H206" s="83"/>
      <c r="I206" s="83">
        <v>1</v>
      </c>
      <c r="J206" s="92"/>
      <c r="K206" s="83">
        <v>3.099798387096774</v>
      </c>
      <c r="L206" s="85" t="s">
        <v>471</v>
      </c>
    </row>
    <row r="207" spans="1:12">
      <c r="A207" s="84"/>
      <c r="B207" s="83">
        <v>50</v>
      </c>
      <c r="C207" s="83" t="s">
        <v>654</v>
      </c>
      <c r="D207" s="83">
        <v>150</v>
      </c>
      <c r="E207" s="83">
        <v>250</v>
      </c>
      <c r="F207" s="83">
        <v>1</v>
      </c>
      <c r="G207" s="83"/>
      <c r="H207" s="83"/>
      <c r="I207" s="83">
        <v>1</v>
      </c>
      <c r="J207" s="92"/>
      <c r="K207" s="83">
        <v>226.81451612903223</v>
      </c>
      <c r="L207" s="85"/>
    </row>
    <row r="208" spans="1:12" ht="13.5" thickBot="1">
      <c r="A208" s="84"/>
      <c r="B208" s="83">
        <v>50</v>
      </c>
      <c r="C208" s="83" t="s">
        <v>654</v>
      </c>
      <c r="D208" s="83">
        <v>250</v>
      </c>
      <c r="E208" s="83">
        <v>300</v>
      </c>
      <c r="F208" s="83">
        <v>1</v>
      </c>
      <c r="G208" s="83"/>
      <c r="H208" s="83"/>
      <c r="I208" s="83">
        <v>1</v>
      </c>
      <c r="J208" s="92"/>
      <c r="K208" s="83">
        <v>453.62903225806446</v>
      </c>
      <c r="L208" s="85"/>
    </row>
    <row r="209" spans="1:12" ht="13.5" thickTop="1">
      <c r="A209" s="84"/>
      <c r="B209" s="83"/>
      <c r="C209" s="83"/>
      <c r="D209" s="83"/>
      <c r="E209" s="83"/>
      <c r="F209" s="83"/>
      <c r="G209" s="83"/>
      <c r="H209" s="83"/>
      <c r="I209" s="89">
        <v>3</v>
      </c>
      <c r="J209" s="90">
        <v>62.000000000000007</v>
      </c>
      <c r="K209" s="91">
        <v>683.54334677419342</v>
      </c>
      <c r="L209" s="85"/>
    </row>
    <row r="210" spans="1:12">
      <c r="A210" s="86"/>
      <c r="B210" s="83"/>
      <c r="C210" s="83"/>
      <c r="D210" s="83"/>
      <c r="E210" s="83"/>
      <c r="F210" s="83"/>
      <c r="G210" s="83"/>
      <c r="H210" s="83"/>
      <c r="I210" s="83"/>
      <c r="J210" s="92"/>
      <c r="K210" s="83"/>
      <c r="L210" s="85"/>
    </row>
    <row r="211" spans="1:12">
      <c r="A211" s="84" t="s">
        <v>644</v>
      </c>
      <c r="B211" s="83">
        <v>5.1875</v>
      </c>
      <c r="C211" s="83" t="s">
        <v>266</v>
      </c>
      <c r="D211" s="83">
        <v>25</v>
      </c>
      <c r="E211" s="83">
        <v>25</v>
      </c>
      <c r="F211" s="83">
        <v>1</v>
      </c>
      <c r="G211" s="83"/>
      <c r="H211" s="83"/>
      <c r="I211" s="83">
        <v>1</v>
      </c>
      <c r="J211" s="92"/>
      <c r="K211" s="83" t="s">
        <v>527</v>
      </c>
      <c r="L211" s="85" t="s">
        <v>433</v>
      </c>
    </row>
    <row r="212" spans="1:12">
      <c r="A212" s="84"/>
      <c r="B212" s="83">
        <v>10.25</v>
      </c>
      <c r="C212" s="83" t="s">
        <v>266</v>
      </c>
      <c r="D212" s="83">
        <v>50</v>
      </c>
      <c r="E212" s="83">
        <v>50</v>
      </c>
      <c r="F212" s="83">
        <v>1</v>
      </c>
      <c r="G212" s="83"/>
      <c r="H212" s="83"/>
      <c r="I212" s="83">
        <v>1</v>
      </c>
      <c r="J212" s="92"/>
      <c r="K212" s="83">
        <v>2.332372572815534</v>
      </c>
      <c r="L212" s="85" t="s">
        <v>435</v>
      </c>
    </row>
    <row r="213" spans="1:12">
      <c r="A213" s="84"/>
      <c r="B213" s="83">
        <v>12.734375000000002</v>
      </c>
      <c r="C213" s="83" t="s">
        <v>266</v>
      </c>
      <c r="D213" s="83">
        <v>50</v>
      </c>
      <c r="E213" s="83">
        <v>75</v>
      </c>
      <c r="F213" s="83">
        <v>1</v>
      </c>
      <c r="G213" s="83"/>
      <c r="H213" s="83"/>
      <c r="I213" s="83">
        <v>1</v>
      </c>
      <c r="J213" s="92"/>
      <c r="K213" s="83">
        <v>4.3465327290655349</v>
      </c>
      <c r="L213" s="85" t="s">
        <v>406</v>
      </c>
    </row>
    <row r="214" spans="1:12" s="39" customFormat="1" ht="13.5" thickBot="1">
      <c r="A214" s="84"/>
      <c r="B214" s="83">
        <v>15.187500000000002</v>
      </c>
      <c r="C214" s="83" t="s">
        <v>266</v>
      </c>
      <c r="D214" s="83">
        <v>75</v>
      </c>
      <c r="E214" s="83">
        <v>75</v>
      </c>
      <c r="F214" s="83">
        <v>1</v>
      </c>
      <c r="G214" s="83"/>
      <c r="H214" s="83"/>
      <c r="I214" s="83">
        <v>1</v>
      </c>
      <c r="J214" s="92"/>
      <c r="K214" s="83">
        <v>7.7757603913834972</v>
      </c>
      <c r="L214" s="85"/>
    </row>
    <row r="215" spans="1:12" ht="13.5" thickTop="1">
      <c r="A215" s="84"/>
      <c r="B215" s="83"/>
      <c r="C215" s="83"/>
      <c r="D215" s="83"/>
      <c r="E215" s="83"/>
      <c r="F215" s="83"/>
      <c r="G215" s="83"/>
      <c r="H215" s="83"/>
      <c r="I215" s="89">
        <v>4</v>
      </c>
      <c r="J215" s="90">
        <v>82.399999999999991</v>
      </c>
      <c r="K215" s="91">
        <v>14.749767710861654</v>
      </c>
      <c r="L215" s="85"/>
    </row>
    <row r="216" spans="1:12">
      <c r="A216" s="86"/>
      <c r="B216" s="83"/>
      <c r="C216" s="83"/>
      <c r="D216" s="83"/>
      <c r="E216" s="83"/>
      <c r="F216" s="83"/>
      <c r="G216" s="83"/>
      <c r="H216" s="83"/>
      <c r="I216" s="83"/>
      <c r="J216" s="92"/>
      <c r="K216" s="83"/>
      <c r="L216" s="85"/>
    </row>
    <row r="217" spans="1:12" ht="13.5" thickBot="1">
      <c r="A217" s="84" t="s">
        <v>645</v>
      </c>
      <c r="B217" s="83">
        <v>7.7343750000000009</v>
      </c>
      <c r="C217" s="83" t="s">
        <v>266</v>
      </c>
      <c r="D217" s="83">
        <v>25</v>
      </c>
      <c r="E217" s="83">
        <v>50</v>
      </c>
      <c r="F217" s="83">
        <v>2</v>
      </c>
      <c r="G217" s="83"/>
      <c r="H217" s="83"/>
      <c r="I217" s="83">
        <v>2</v>
      </c>
      <c r="J217" s="92"/>
      <c r="K217" s="83">
        <v>1.5971314014317184</v>
      </c>
      <c r="L217" s="85" t="s">
        <v>472</v>
      </c>
    </row>
    <row r="218" spans="1:12" ht="13.5" thickTop="1">
      <c r="A218" s="84"/>
      <c r="B218" s="83"/>
      <c r="C218" s="83"/>
      <c r="D218" s="83"/>
      <c r="E218" s="83"/>
      <c r="F218" s="83"/>
      <c r="G218" s="83"/>
      <c r="H218" s="83"/>
      <c r="I218" s="89">
        <v>2</v>
      </c>
      <c r="J218" s="90">
        <v>90.8</v>
      </c>
      <c r="K218" s="91">
        <v>1.5971314014317184</v>
      </c>
      <c r="L218" s="85" t="s">
        <v>404</v>
      </c>
    </row>
    <row r="219" spans="1:12">
      <c r="A219" s="86"/>
      <c r="B219" s="83"/>
      <c r="C219" s="83"/>
      <c r="D219" s="83"/>
      <c r="E219" s="83"/>
      <c r="F219" s="83"/>
      <c r="G219" s="83"/>
      <c r="H219" s="83"/>
      <c r="I219" s="83"/>
      <c r="J219" s="92"/>
      <c r="K219" s="83"/>
      <c r="L219" s="85" t="s">
        <v>437</v>
      </c>
    </row>
    <row r="220" spans="1:12" s="39" customFormat="1">
      <c r="A220" s="86"/>
      <c r="B220" s="83"/>
      <c r="C220" s="83"/>
      <c r="D220" s="83"/>
      <c r="E220" s="83"/>
      <c r="F220" s="83"/>
      <c r="G220" s="83"/>
      <c r="H220" s="83"/>
      <c r="I220" s="83"/>
      <c r="J220" s="92"/>
      <c r="K220" s="83"/>
      <c r="L220" s="85"/>
    </row>
    <row r="221" spans="1:12">
      <c r="A221" s="84" t="s">
        <v>465</v>
      </c>
      <c r="B221" s="83">
        <v>5.1875</v>
      </c>
      <c r="C221" s="83" t="s">
        <v>266</v>
      </c>
      <c r="D221" s="83">
        <v>25</v>
      </c>
      <c r="E221" s="83">
        <v>25</v>
      </c>
      <c r="F221" s="83"/>
      <c r="G221" s="83">
        <v>1</v>
      </c>
      <c r="H221" s="83"/>
      <c r="I221" s="83">
        <v>1</v>
      </c>
      <c r="J221" s="92"/>
      <c r="K221" s="83" t="s">
        <v>527</v>
      </c>
      <c r="L221" s="85" t="s">
        <v>473</v>
      </c>
    </row>
    <row r="222" spans="1:12" ht="13.5" thickBot="1">
      <c r="A222" s="84"/>
      <c r="B222" s="83">
        <v>15.187500000000002</v>
      </c>
      <c r="C222" s="83" t="s">
        <v>266</v>
      </c>
      <c r="D222" s="83">
        <v>50</v>
      </c>
      <c r="E222" s="83">
        <v>100</v>
      </c>
      <c r="F222" s="83">
        <v>1</v>
      </c>
      <c r="G222" s="83"/>
      <c r="H222" s="83"/>
      <c r="I222" s="83">
        <v>1</v>
      </c>
      <c r="J222" s="92"/>
      <c r="K222" s="83">
        <v>5.5836397058823541</v>
      </c>
      <c r="L222" s="85" t="s">
        <v>435</v>
      </c>
    </row>
    <row r="223" spans="1:12" ht="13.5" thickTop="1">
      <c r="A223" s="84"/>
      <c r="B223" s="83"/>
      <c r="C223" s="83"/>
      <c r="D223" s="83"/>
      <c r="E223" s="83"/>
      <c r="F223" s="83"/>
      <c r="G223" s="83"/>
      <c r="H223" s="83"/>
      <c r="I223" s="89">
        <v>2</v>
      </c>
      <c r="J223" s="90">
        <v>102</v>
      </c>
      <c r="K223" s="91">
        <v>5.8220358455882364</v>
      </c>
      <c r="L223" s="85" t="s">
        <v>406</v>
      </c>
    </row>
    <row r="224" spans="1:12">
      <c r="A224" s="86"/>
      <c r="B224" s="83"/>
      <c r="C224" s="83"/>
      <c r="D224" s="83"/>
      <c r="E224" s="83"/>
      <c r="F224" s="83"/>
      <c r="G224" s="83"/>
      <c r="H224" s="83"/>
      <c r="I224" s="83"/>
      <c r="J224" s="92"/>
      <c r="K224" s="83"/>
      <c r="L224" s="85"/>
    </row>
    <row r="225" spans="1:12">
      <c r="A225" s="84" t="s">
        <v>466</v>
      </c>
      <c r="B225" s="83">
        <v>10.25</v>
      </c>
      <c r="C225" s="83" t="s">
        <v>266</v>
      </c>
      <c r="D225" s="83">
        <v>25</v>
      </c>
      <c r="E225" s="83">
        <v>75</v>
      </c>
      <c r="F225" s="83">
        <v>2</v>
      </c>
      <c r="G225" s="83"/>
      <c r="H225" s="83"/>
      <c r="I225" s="83">
        <v>2</v>
      </c>
      <c r="J225" s="92"/>
      <c r="K225" s="83">
        <v>6.2669836956521729</v>
      </c>
      <c r="L225" s="85" t="s">
        <v>474</v>
      </c>
    </row>
    <row r="226" spans="1:12">
      <c r="A226" s="84"/>
      <c r="B226" s="83">
        <v>10.25</v>
      </c>
      <c r="C226" s="83" t="s">
        <v>266</v>
      </c>
      <c r="D226" s="83">
        <v>50</v>
      </c>
      <c r="E226" s="83">
        <v>50</v>
      </c>
      <c r="F226" s="83">
        <v>1</v>
      </c>
      <c r="G226" s="83"/>
      <c r="H226" s="83"/>
      <c r="I226" s="83">
        <v>1</v>
      </c>
      <c r="J226" s="92"/>
      <c r="K226" s="83">
        <v>4.1779891304347823</v>
      </c>
      <c r="L226" s="85" t="s">
        <v>435</v>
      </c>
    </row>
    <row r="227" spans="1:12">
      <c r="A227" s="84"/>
      <c r="B227" s="83">
        <v>15.187500000000002</v>
      </c>
      <c r="C227" s="83" t="s">
        <v>266</v>
      </c>
      <c r="D227" s="83">
        <v>75</v>
      </c>
      <c r="E227" s="83">
        <v>75</v>
      </c>
      <c r="F227" s="83">
        <v>1</v>
      </c>
      <c r="G227" s="83"/>
      <c r="H227" s="83"/>
      <c r="I227" s="83">
        <v>1</v>
      </c>
      <c r="J227" s="92"/>
      <c r="K227" s="83">
        <v>13.928753396739131</v>
      </c>
      <c r="L227" s="85" t="s">
        <v>428</v>
      </c>
    </row>
    <row r="228" spans="1:12" s="39" customFormat="1" ht="13.5" thickBot="1">
      <c r="A228" s="84"/>
      <c r="B228" s="83">
        <v>50</v>
      </c>
      <c r="C228" s="83" t="s">
        <v>654</v>
      </c>
      <c r="D228" s="83">
        <v>125</v>
      </c>
      <c r="E228" s="83">
        <v>150</v>
      </c>
      <c r="F228" s="83">
        <v>1</v>
      </c>
      <c r="G228" s="83"/>
      <c r="H228" s="83"/>
      <c r="I228" s="83">
        <v>1</v>
      </c>
      <c r="J228" s="92"/>
      <c r="K228" s="83">
        <v>152.85326086956519</v>
      </c>
      <c r="L228" s="85"/>
    </row>
    <row r="229" spans="1:12" ht="13.5" thickTop="1">
      <c r="A229" s="84"/>
      <c r="B229" s="83"/>
      <c r="C229" s="83"/>
      <c r="D229" s="83"/>
      <c r="E229" s="83"/>
      <c r="F229" s="83"/>
      <c r="G229" s="83"/>
      <c r="H229" s="83"/>
      <c r="I229" s="89">
        <v>5</v>
      </c>
      <c r="J229" s="90">
        <v>46.000000000000007</v>
      </c>
      <c r="K229" s="91">
        <v>177.22698709239128</v>
      </c>
      <c r="L229" s="85"/>
    </row>
    <row r="230" spans="1:12">
      <c r="A230" s="86"/>
      <c r="B230" s="83"/>
      <c r="C230" s="83"/>
      <c r="D230" s="83"/>
      <c r="E230" s="83"/>
      <c r="F230" s="83"/>
      <c r="G230" s="83"/>
      <c r="H230" s="83"/>
      <c r="I230" s="83"/>
      <c r="J230" s="92"/>
      <c r="K230" s="83"/>
      <c r="L230" s="85"/>
    </row>
    <row r="231" spans="1:12">
      <c r="A231" s="84" t="s">
        <v>646</v>
      </c>
      <c r="B231" s="83">
        <v>5.1875</v>
      </c>
      <c r="C231" s="83" t="s">
        <v>266</v>
      </c>
      <c r="D231" s="83">
        <v>25</v>
      </c>
      <c r="E231" s="83">
        <v>25</v>
      </c>
      <c r="F231" s="83"/>
      <c r="G231" s="83">
        <v>1</v>
      </c>
      <c r="H231" s="83">
        <v>1</v>
      </c>
      <c r="I231" s="83">
        <v>2</v>
      </c>
      <c r="J231" s="92"/>
      <c r="K231" s="83">
        <v>2.5329589843749996</v>
      </c>
      <c r="L231" s="85" t="s">
        <v>475</v>
      </c>
    </row>
    <row r="232" spans="1:12">
      <c r="A232" s="84"/>
      <c r="B232" s="83">
        <v>7.7343750000000009</v>
      </c>
      <c r="C232" s="83" t="s">
        <v>266</v>
      </c>
      <c r="D232" s="83">
        <v>25</v>
      </c>
      <c r="E232" s="83">
        <v>50</v>
      </c>
      <c r="F232" s="83">
        <v>2</v>
      </c>
      <c r="G232" s="83">
        <v>1</v>
      </c>
      <c r="H232" s="83"/>
      <c r="I232" s="83">
        <v>3</v>
      </c>
      <c r="J232" s="92"/>
      <c r="K232" s="83">
        <v>11.32965087890625</v>
      </c>
      <c r="L232" s="85" t="s">
        <v>435</v>
      </c>
    </row>
    <row r="233" spans="1:12" ht="13.5" thickBot="1">
      <c r="A233" s="84"/>
      <c r="B233" s="83">
        <v>15.187500000000002</v>
      </c>
      <c r="C233" s="83" t="s">
        <v>266</v>
      </c>
      <c r="D233" s="83">
        <v>50</v>
      </c>
      <c r="E233" s="83">
        <v>100</v>
      </c>
      <c r="F233" s="83">
        <v>1</v>
      </c>
      <c r="G233" s="83"/>
      <c r="H233" s="83"/>
      <c r="I233" s="83">
        <v>1</v>
      </c>
      <c r="J233" s="92"/>
      <c r="K233" s="83">
        <v>29.6630859375</v>
      </c>
      <c r="L233" s="85" t="s">
        <v>428</v>
      </c>
    </row>
    <row r="234" spans="1:12" ht="13.5" thickTop="1">
      <c r="A234" s="84"/>
      <c r="B234" s="83"/>
      <c r="C234" s="83"/>
      <c r="D234" s="83"/>
      <c r="E234" s="83"/>
      <c r="F234" s="83"/>
      <c r="G234" s="83"/>
      <c r="H234" s="83"/>
      <c r="I234" s="89">
        <v>6</v>
      </c>
      <c r="J234" s="90">
        <v>19.200000000000003</v>
      </c>
      <c r="K234" s="91">
        <v>43.52569580078125</v>
      </c>
      <c r="L234" s="85"/>
    </row>
    <row r="235" spans="1:12">
      <c r="A235" s="86"/>
      <c r="B235" s="83"/>
      <c r="C235" s="83"/>
      <c r="D235" s="83"/>
      <c r="E235" s="83"/>
      <c r="F235" s="83"/>
      <c r="G235" s="83"/>
      <c r="H235" s="83"/>
      <c r="I235" s="83"/>
      <c r="J235" s="92"/>
      <c r="K235" s="83"/>
      <c r="L235" s="85"/>
    </row>
    <row r="236" spans="1:12" ht="13.5" thickBot="1">
      <c r="A236" s="84" t="s">
        <v>647</v>
      </c>
      <c r="B236" s="83">
        <v>5.1875</v>
      </c>
      <c r="C236" s="83" t="s">
        <v>266</v>
      </c>
      <c r="D236" s="83">
        <v>25</v>
      </c>
      <c r="E236" s="83">
        <v>25</v>
      </c>
      <c r="F236" s="83">
        <v>1</v>
      </c>
      <c r="G236" s="83"/>
      <c r="H236" s="83"/>
      <c r="I236" s="83">
        <v>1</v>
      </c>
      <c r="J236" s="92"/>
      <c r="K236" s="83" t="s">
        <v>527</v>
      </c>
      <c r="L236" s="85" t="s">
        <v>476</v>
      </c>
    </row>
    <row r="237" spans="1:12" ht="13.5" thickTop="1">
      <c r="A237" s="84"/>
      <c r="B237" s="83"/>
      <c r="C237" s="83"/>
      <c r="D237" s="83"/>
      <c r="E237" s="83"/>
      <c r="F237" s="83"/>
      <c r="G237" s="83"/>
      <c r="H237" s="83"/>
      <c r="I237" s="89">
        <v>1</v>
      </c>
      <c r="J237" s="90">
        <v>66.8</v>
      </c>
      <c r="K237" s="91">
        <v>0.36401805763473055</v>
      </c>
      <c r="L237" s="85" t="s">
        <v>477</v>
      </c>
    </row>
    <row r="238" spans="1:12">
      <c r="A238" s="86"/>
      <c r="B238" s="83"/>
      <c r="C238" s="83"/>
      <c r="D238" s="83"/>
      <c r="E238" s="83"/>
      <c r="F238" s="83"/>
      <c r="G238" s="83"/>
      <c r="H238" s="83"/>
      <c r="I238" s="83"/>
      <c r="J238" s="92"/>
      <c r="K238" s="83"/>
      <c r="L238" s="85"/>
    </row>
    <row r="239" spans="1:12">
      <c r="A239" s="84" t="s">
        <v>648</v>
      </c>
      <c r="B239" s="83">
        <v>3.1275000000000004</v>
      </c>
      <c r="C239" s="83" t="s">
        <v>266</v>
      </c>
      <c r="D239" s="83">
        <v>15</v>
      </c>
      <c r="E239" s="83">
        <v>15</v>
      </c>
      <c r="F239" s="83">
        <v>3</v>
      </c>
      <c r="G239" s="83">
        <v>2</v>
      </c>
      <c r="H239" s="83"/>
      <c r="I239" s="83">
        <v>5</v>
      </c>
      <c r="J239" s="92"/>
      <c r="K239" s="83" t="s">
        <v>527</v>
      </c>
      <c r="L239" s="85" t="s">
        <v>429</v>
      </c>
    </row>
    <row r="240" spans="1:12">
      <c r="A240" s="84"/>
      <c r="B240" s="83">
        <v>5.1875</v>
      </c>
      <c r="C240" s="83" t="s">
        <v>266</v>
      </c>
      <c r="D240" s="83">
        <v>25</v>
      </c>
      <c r="E240" s="83">
        <v>25</v>
      </c>
      <c r="F240" s="83">
        <v>3</v>
      </c>
      <c r="G240" s="83"/>
      <c r="H240" s="83"/>
      <c r="I240" s="83">
        <v>3</v>
      </c>
      <c r="J240" s="92"/>
      <c r="K240" s="83">
        <v>0.76627330619747913</v>
      </c>
      <c r="L240" s="85" t="s">
        <v>402</v>
      </c>
    </row>
    <row r="241" spans="1:12">
      <c r="A241" s="84"/>
      <c r="B241" s="83">
        <v>7.7343750000000009</v>
      </c>
      <c r="C241" s="83" t="s">
        <v>266</v>
      </c>
      <c r="D241" s="83">
        <v>25</v>
      </c>
      <c r="E241" s="83">
        <v>50</v>
      </c>
      <c r="F241" s="83">
        <v>3</v>
      </c>
      <c r="G241" s="83">
        <v>1</v>
      </c>
      <c r="H241" s="83"/>
      <c r="I241" s="83">
        <v>4</v>
      </c>
      <c r="J241" s="92"/>
      <c r="K241" s="83">
        <v>3.0466288077731103</v>
      </c>
      <c r="L241" s="85" t="s">
        <v>477</v>
      </c>
    </row>
    <row r="242" spans="1:12" s="39" customFormat="1">
      <c r="A242" s="84"/>
      <c r="B242" s="83">
        <v>10.25</v>
      </c>
      <c r="C242" s="83" t="s">
        <v>266</v>
      </c>
      <c r="D242" s="83">
        <v>25</v>
      </c>
      <c r="E242" s="83">
        <v>75</v>
      </c>
      <c r="F242" s="83">
        <v>1</v>
      </c>
      <c r="G242" s="83"/>
      <c r="H242" s="83"/>
      <c r="I242" s="83">
        <v>1</v>
      </c>
      <c r="J242" s="92"/>
      <c r="K242" s="83">
        <v>1.5140821953781514</v>
      </c>
      <c r="L242" s="85"/>
    </row>
    <row r="243" spans="1:12" s="39" customFormat="1">
      <c r="A243" s="84"/>
      <c r="B243" s="83">
        <v>10.25</v>
      </c>
      <c r="C243" s="83" t="s">
        <v>266</v>
      </c>
      <c r="D243" s="83">
        <v>50</v>
      </c>
      <c r="E243" s="83">
        <v>50</v>
      </c>
      <c r="F243" s="83">
        <v>2</v>
      </c>
      <c r="G243" s="83"/>
      <c r="H243" s="83"/>
      <c r="I243" s="83">
        <v>2</v>
      </c>
      <c r="J243" s="92"/>
      <c r="K243" s="83">
        <v>4.0375525210084042</v>
      </c>
      <c r="L243" s="85"/>
    </row>
    <row r="244" spans="1:12" s="39" customFormat="1">
      <c r="A244" s="84"/>
      <c r="B244" s="83">
        <v>12.734375000000002</v>
      </c>
      <c r="C244" s="83" t="s">
        <v>266</v>
      </c>
      <c r="D244" s="83">
        <v>50</v>
      </c>
      <c r="E244" s="83">
        <v>75</v>
      </c>
      <c r="F244" s="83">
        <v>1</v>
      </c>
      <c r="G244" s="83"/>
      <c r="H244" s="83"/>
      <c r="I244" s="83">
        <v>1</v>
      </c>
      <c r="J244" s="92"/>
      <c r="K244" s="83">
        <v>3.7621249671743708</v>
      </c>
      <c r="L244" s="85"/>
    </row>
    <row r="245" spans="1:12" s="39" customFormat="1" ht="13.5" thickBot="1">
      <c r="A245" s="84"/>
      <c r="B245" s="83">
        <v>15.187500000000002</v>
      </c>
      <c r="C245" s="83" t="s">
        <v>266</v>
      </c>
      <c r="D245" s="83">
        <v>50</v>
      </c>
      <c r="E245" s="83">
        <v>100</v>
      </c>
      <c r="F245" s="83">
        <v>1</v>
      </c>
      <c r="G245" s="83"/>
      <c r="H245" s="83"/>
      <c r="I245" s="83">
        <v>1</v>
      </c>
      <c r="J245" s="92"/>
      <c r="K245" s="83">
        <v>5.9824711134453796</v>
      </c>
      <c r="L245" s="85"/>
    </row>
    <row r="246" spans="1:12" ht="13.5" thickTop="1">
      <c r="A246" s="84"/>
      <c r="B246" s="83"/>
      <c r="C246" s="83"/>
      <c r="D246" s="83"/>
      <c r="E246" s="83"/>
      <c r="F246" s="83"/>
      <c r="G246" s="83"/>
      <c r="H246" s="83"/>
      <c r="I246" s="89">
        <v>17</v>
      </c>
      <c r="J246" s="90">
        <v>95.199999999999989</v>
      </c>
      <c r="K246" s="91">
        <v>19.386320739233199</v>
      </c>
      <c r="L246" s="85"/>
    </row>
    <row r="247" spans="1:12">
      <c r="A247" s="86"/>
      <c r="B247" s="83"/>
      <c r="C247" s="83"/>
      <c r="D247" s="83"/>
      <c r="E247" s="83"/>
      <c r="F247" s="83"/>
      <c r="G247" s="83"/>
      <c r="H247" s="83"/>
      <c r="I247" s="83"/>
      <c r="J247" s="92"/>
      <c r="K247" s="83"/>
      <c r="L247" s="85"/>
    </row>
    <row r="248" spans="1:12">
      <c r="A248" s="84" t="s">
        <v>467</v>
      </c>
      <c r="B248" s="83">
        <v>5.1875</v>
      </c>
      <c r="C248" s="83" t="s">
        <v>266</v>
      </c>
      <c r="D248" s="83">
        <v>25</v>
      </c>
      <c r="E248" s="83">
        <v>25</v>
      </c>
      <c r="F248" s="83">
        <v>1</v>
      </c>
      <c r="G248" s="83"/>
      <c r="H248" s="83"/>
      <c r="I248" s="83">
        <v>1</v>
      </c>
      <c r="J248" s="92"/>
      <c r="K248" s="83">
        <v>1.0855538504464284</v>
      </c>
      <c r="L248" s="85" t="s">
        <v>478</v>
      </c>
    </row>
    <row r="249" spans="1:12" ht="13.5" thickBot="1">
      <c r="A249" s="84"/>
      <c r="B249" s="83">
        <v>12.734375000000002</v>
      </c>
      <c r="C249" s="83" t="s">
        <v>266</v>
      </c>
      <c r="D249" s="83">
        <v>50</v>
      </c>
      <c r="E249" s="83">
        <v>75</v>
      </c>
      <c r="F249" s="83">
        <v>1</v>
      </c>
      <c r="G249" s="83"/>
      <c r="H249" s="83"/>
      <c r="I249" s="83">
        <v>1</v>
      </c>
      <c r="J249" s="92"/>
      <c r="K249" s="83">
        <v>15.989031110491073</v>
      </c>
      <c r="L249" s="85" t="s">
        <v>479</v>
      </c>
    </row>
    <row r="250" spans="1:12" ht="13.5" thickTop="1">
      <c r="A250" s="84"/>
      <c r="B250" s="83"/>
      <c r="C250" s="83"/>
      <c r="D250" s="83"/>
      <c r="E250" s="83"/>
      <c r="F250" s="83"/>
      <c r="G250" s="83"/>
      <c r="H250" s="83"/>
      <c r="I250" s="89">
        <v>2</v>
      </c>
      <c r="J250" s="90">
        <v>22.400000000000002</v>
      </c>
      <c r="K250" s="91">
        <v>17.0745849609375</v>
      </c>
      <c r="L250" s="85"/>
    </row>
    <row r="251" spans="1:12">
      <c r="A251" s="86"/>
      <c r="B251" s="83"/>
      <c r="C251" s="83"/>
      <c r="D251" s="83"/>
      <c r="E251" s="83"/>
      <c r="F251" s="83"/>
      <c r="G251" s="83"/>
      <c r="H251" s="83"/>
      <c r="I251" s="83"/>
      <c r="J251" s="92"/>
      <c r="K251" s="83"/>
      <c r="L251" s="85"/>
    </row>
    <row r="252" spans="1:12">
      <c r="A252" s="84" t="s">
        <v>649</v>
      </c>
      <c r="B252" s="83">
        <v>3.1275000000000004</v>
      </c>
      <c r="C252" s="83" t="s">
        <v>266</v>
      </c>
      <c r="D252" s="83">
        <v>15</v>
      </c>
      <c r="E252" s="83">
        <v>15</v>
      </c>
      <c r="F252" s="83"/>
      <c r="G252" s="83"/>
      <c r="H252" s="83">
        <v>3</v>
      </c>
      <c r="I252" s="83">
        <v>3</v>
      </c>
      <c r="J252" s="92"/>
      <c r="K252" s="83" t="s">
        <v>527</v>
      </c>
      <c r="L252" s="85" t="s">
        <v>480</v>
      </c>
    </row>
    <row r="253" spans="1:12">
      <c r="A253" s="84"/>
      <c r="B253" s="83">
        <v>7.7343750000000009</v>
      </c>
      <c r="C253" s="83" t="s">
        <v>266</v>
      </c>
      <c r="D253" s="83">
        <v>25</v>
      </c>
      <c r="E253" s="83">
        <v>50</v>
      </c>
      <c r="F253" s="83">
        <v>1</v>
      </c>
      <c r="G253" s="83"/>
      <c r="H253" s="83"/>
      <c r="I253" s="83">
        <v>1</v>
      </c>
      <c r="J253" s="92"/>
      <c r="K253" s="83">
        <v>0.91092670383165841</v>
      </c>
      <c r="L253" s="85" t="s">
        <v>481</v>
      </c>
    </row>
    <row r="254" spans="1:12" ht="13.5" thickBot="1">
      <c r="A254" s="84"/>
      <c r="B254" s="83">
        <v>10.25</v>
      </c>
      <c r="C254" s="83" t="s">
        <v>266</v>
      </c>
      <c r="D254" s="83">
        <v>50</v>
      </c>
      <c r="E254" s="83">
        <v>50</v>
      </c>
      <c r="F254" s="83">
        <v>1</v>
      </c>
      <c r="G254" s="83"/>
      <c r="H254" s="83"/>
      <c r="I254" s="83">
        <v>1</v>
      </c>
      <c r="J254" s="92"/>
      <c r="K254" s="83">
        <v>2.4144158291457285</v>
      </c>
      <c r="L254" s="85"/>
    </row>
    <row r="255" spans="1:12" ht="13.5" thickTop="1">
      <c r="A255" s="84"/>
      <c r="B255" s="83"/>
      <c r="C255" s="83"/>
      <c r="D255" s="83"/>
      <c r="E255" s="83"/>
      <c r="F255" s="83"/>
      <c r="G255" s="83"/>
      <c r="H255" s="83"/>
      <c r="I255" s="89">
        <v>5</v>
      </c>
      <c r="J255" s="90">
        <v>79.600000000000009</v>
      </c>
      <c r="K255" s="91">
        <v>3.5242491755653269</v>
      </c>
      <c r="L255" s="85"/>
    </row>
    <row r="256" spans="1:12">
      <c r="A256" s="86"/>
      <c r="B256" s="83"/>
      <c r="C256" s="83"/>
      <c r="D256" s="83"/>
      <c r="E256" s="83"/>
      <c r="F256" s="83"/>
      <c r="G256" s="83"/>
      <c r="H256" s="83"/>
      <c r="I256" s="83"/>
      <c r="J256" s="92"/>
      <c r="K256" s="83"/>
      <c r="L256" s="85"/>
    </row>
    <row r="257" spans="1:12">
      <c r="A257" s="84" t="s">
        <v>650</v>
      </c>
      <c r="B257" s="83">
        <v>5.1875</v>
      </c>
      <c r="C257" s="83" t="s">
        <v>266</v>
      </c>
      <c r="D257" s="83">
        <v>25</v>
      </c>
      <c r="E257" s="83">
        <v>25</v>
      </c>
      <c r="F257" s="83">
        <v>1</v>
      </c>
      <c r="G257" s="83"/>
      <c r="H257" s="83"/>
      <c r="I257" s="83">
        <v>1</v>
      </c>
      <c r="J257" s="92"/>
      <c r="K257" s="83" t="s">
        <v>527</v>
      </c>
      <c r="L257" s="85" t="s">
        <v>482</v>
      </c>
    </row>
    <row r="258" spans="1:12" ht="13.5" thickBot="1">
      <c r="A258" s="84"/>
      <c r="B258" s="83">
        <v>7.7343750000000009</v>
      </c>
      <c r="C258" s="83" t="s">
        <v>266</v>
      </c>
      <c r="D258" s="83">
        <v>25</v>
      </c>
      <c r="E258" s="83">
        <v>50</v>
      </c>
      <c r="F258" s="83">
        <v>1</v>
      </c>
      <c r="G258" s="83"/>
      <c r="H258" s="83"/>
      <c r="I258" s="83">
        <v>1</v>
      </c>
      <c r="J258" s="92"/>
      <c r="K258" s="83">
        <v>0.82024621747737569</v>
      </c>
      <c r="L258" s="85" t="s">
        <v>404</v>
      </c>
    </row>
    <row r="259" spans="1:12" ht="13.5" thickTop="1">
      <c r="A259" s="84"/>
      <c r="B259" s="83"/>
      <c r="C259" s="83"/>
      <c r="D259" s="83"/>
      <c r="E259" s="83"/>
      <c r="F259" s="83"/>
      <c r="G259" s="83"/>
      <c r="H259" s="83"/>
      <c r="I259" s="89">
        <v>2</v>
      </c>
      <c r="J259" s="90">
        <v>88.4</v>
      </c>
      <c r="K259" s="91">
        <v>1.0953186863687785</v>
      </c>
      <c r="L259" s="85" t="s">
        <v>405</v>
      </c>
    </row>
    <row r="260" spans="1:12">
      <c r="A260" s="86"/>
      <c r="B260" s="83"/>
      <c r="C260" s="83"/>
      <c r="D260" s="83"/>
      <c r="E260" s="83"/>
      <c r="F260" s="83"/>
      <c r="G260" s="83"/>
      <c r="H260" s="83"/>
      <c r="I260" s="83"/>
      <c r="J260" s="92"/>
      <c r="K260" s="83"/>
      <c r="L260" s="85" t="s">
        <v>276</v>
      </c>
    </row>
    <row r="261" spans="1:12" s="39" customFormat="1">
      <c r="A261" s="86"/>
      <c r="B261" s="83"/>
      <c r="C261" s="83"/>
      <c r="D261" s="83"/>
      <c r="E261" s="83"/>
      <c r="F261" s="83"/>
      <c r="G261" s="83"/>
      <c r="H261" s="83"/>
      <c r="I261" s="83"/>
      <c r="J261" s="92"/>
      <c r="K261" s="83"/>
      <c r="L261" s="85"/>
    </row>
    <row r="262" spans="1:12">
      <c r="A262" s="84" t="s">
        <v>651</v>
      </c>
      <c r="B262" s="83">
        <v>5.1875</v>
      </c>
      <c r="C262" s="83" t="s">
        <v>266</v>
      </c>
      <c r="D262" s="83">
        <v>25</v>
      </c>
      <c r="E262" s="83">
        <v>25</v>
      </c>
      <c r="F262" s="83">
        <v>2</v>
      </c>
      <c r="G262" s="83"/>
      <c r="H262" s="83"/>
      <c r="I262" s="83">
        <v>2</v>
      </c>
      <c r="J262" s="92"/>
      <c r="K262" s="83">
        <v>0.74590203220858897</v>
      </c>
      <c r="L262" s="85" t="s">
        <v>472</v>
      </c>
    </row>
    <row r="263" spans="1:12">
      <c r="A263" s="84"/>
      <c r="B263" s="83">
        <v>7.7343750000000009</v>
      </c>
      <c r="C263" s="83" t="s">
        <v>266</v>
      </c>
      <c r="D263" s="83">
        <v>25</v>
      </c>
      <c r="E263" s="83">
        <v>50</v>
      </c>
      <c r="F263" s="83">
        <v>1</v>
      </c>
      <c r="G263" s="83"/>
      <c r="H263" s="83"/>
      <c r="I263" s="83">
        <v>1</v>
      </c>
      <c r="J263" s="92"/>
      <c r="K263" s="83">
        <v>1.1121129697085892</v>
      </c>
      <c r="L263" s="85" t="s">
        <v>426</v>
      </c>
    </row>
    <row r="264" spans="1:12">
      <c r="A264" s="84"/>
      <c r="B264" s="83">
        <v>15.187500000000002</v>
      </c>
      <c r="C264" s="83" t="s">
        <v>266</v>
      </c>
      <c r="D264" s="83">
        <v>50</v>
      </c>
      <c r="E264" s="83">
        <v>100</v>
      </c>
      <c r="F264" s="83">
        <v>1</v>
      </c>
      <c r="G264" s="83"/>
      <c r="H264" s="83"/>
      <c r="I264" s="83">
        <v>1</v>
      </c>
      <c r="J264" s="92"/>
      <c r="K264" s="83">
        <v>8.735141871165645</v>
      </c>
      <c r="L264" s="85" t="s">
        <v>412</v>
      </c>
    </row>
    <row r="265" spans="1:12" s="39" customFormat="1">
      <c r="A265" s="84"/>
      <c r="B265" s="83">
        <v>15.187500000000002</v>
      </c>
      <c r="C265" s="83" t="s">
        <v>266</v>
      </c>
      <c r="D265" s="83">
        <v>75</v>
      </c>
      <c r="E265" s="83">
        <v>75</v>
      </c>
      <c r="F265" s="83">
        <v>1</v>
      </c>
      <c r="G265" s="83"/>
      <c r="H265" s="83"/>
      <c r="I265" s="83">
        <v>1</v>
      </c>
      <c r="J265" s="92"/>
      <c r="K265" s="83">
        <v>9.8270346050613515</v>
      </c>
      <c r="L265" s="85"/>
    </row>
    <row r="266" spans="1:12" s="39" customFormat="1" ht="13.5" thickBot="1">
      <c r="A266" s="84"/>
      <c r="B266" s="83">
        <v>20</v>
      </c>
      <c r="C266" s="83" t="s">
        <v>266</v>
      </c>
      <c r="D266" s="83">
        <v>100</v>
      </c>
      <c r="E266" s="83">
        <v>100</v>
      </c>
      <c r="F266" s="83">
        <v>1</v>
      </c>
      <c r="G266" s="83"/>
      <c r="H266" s="83"/>
      <c r="I266" s="83">
        <v>1</v>
      </c>
      <c r="J266" s="92"/>
      <c r="K266" s="83">
        <v>23.006134969325153</v>
      </c>
      <c r="L266" s="85"/>
    </row>
    <row r="267" spans="1:12" ht="13.5" thickTop="1">
      <c r="A267" s="84"/>
      <c r="B267" s="83"/>
      <c r="C267" s="83"/>
      <c r="D267" s="83"/>
      <c r="E267" s="83"/>
      <c r="F267" s="83"/>
      <c r="G267" s="83"/>
      <c r="H267" s="83"/>
      <c r="I267" s="89">
        <v>6</v>
      </c>
      <c r="J267" s="90">
        <v>65.2</v>
      </c>
      <c r="K267" s="91">
        <v>43.426326447469329</v>
      </c>
      <c r="L267" s="85"/>
    </row>
    <row r="268" spans="1:12">
      <c r="A268" s="86"/>
      <c r="B268" s="83"/>
      <c r="C268" s="83"/>
      <c r="D268" s="83"/>
      <c r="E268" s="83"/>
      <c r="F268" s="83"/>
      <c r="G268" s="83"/>
      <c r="H268" s="83"/>
      <c r="I268" s="83"/>
      <c r="J268" s="92"/>
      <c r="K268" s="83"/>
      <c r="L268" s="85"/>
    </row>
    <row r="269" spans="1:12">
      <c r="A269" s="84" t="s">
        <v>652</v>
      </c>
      <c r="B269" s="83">
        <v>7.7343750000000009</v>
      </c>
      <c r="C269" s="83" t="s">
        <v>266</v>
      </c>
      <c r="D269" s="83">
        <v>25</v>
      </c>
      <c r="E269" s="83">
        <v>50</v>
      </c>
      <c r="F269" s="83">
        <v>1</v>
      </c>
      <c r="G269" s="83"/>
      <c r="H269" s="83"/>
      <c r="I269" s="83">
        <v>1</v>
      </c>
      <c r="J269" s="92"/>
      <c r="K269" s="83">
        <v>0.80926077706473232</v>
      </c>
      <c r="L269" s="85" t="s">
        <v>433</v>
      </c>
    </row>
    <row r="270" spans="1:12">
      <c r="A270" s="84"/>
      <c r="B270" s="83">
        <v>12.734375000000002</v>
      </c>
      <c r="C270" s="83" t="s">
        <v>266</v>
      </c>
      <c r="D270" s="83">
        <v>50</v>
      </c>
      <c r="E270" s="83">
        <v>75</v>
      </c>
      <c r="F270" s="83">
        <v>1</v>
      </c>
      <c r="G270" s="83"/>
      <c r="H270" s="83"/>
      <c r="I270" s="83">
        <v>1</v>
      </c>
      <c r="J270" s="92"/>
      <c r="K270" s="83">
        <v>3.9972577776227687</v>
      </c>
      <c r="L270" s="85" t="s">
        <v>406</v>
      </c>
    </row>
    <row r="271" spans="1:12" ht="13.5" thickBot="1">
      <c r="A271" s="84"/>
      <c r="B271" s="83">
        <v>26.984375</v>
      </c>
      <c r="C271" s="83" t="s">
        <v>266</v>
      </c>
      <c r="D271" s="83">
        <v>100</v>
      </c>
      <c r="E271" s="83">
        <v>175</v>
      </c>
      <c r="F271" s="83">
        <v>1</v>
      </c>
      <c r="G271" s="83"/>
      <c r="H271" s="83"/>
      <c r="I271" s="83">
        <v>1</v>
      </c>
      <c r="J271" s="92"/>
      <c r="K271" s="83">
        <v>39.52789306640625</v>
      </c>
      <c r="L271" s="85"/>
    </row>
    <row r="272" spans="1:12" ht="13.5" thickTop="1">
      <c r="A272" s="84"/>
      <c r="B272" s="83"/>
      <c r="C272" s="83"/>
      <c r="D272" s="83"/>
      <c r="E272" s="83"/>
      <c r="F272" s="83"/>
      <c r="G272" s="83"/>
      <c r="H272" s="83"/>
      <c r="I272" s="89">
        <v>3</v>
      </c>
      <c r="J272" s="90">
        <v>89.6</v>
      </c>
      <c r="K272" s="91">
        <v>44.33441162109375</v>
      </c>
      <c r="L272" s="85"/>
    </row>
    <row r="273" spans="1:12">
      <c r="B273"/>
      <c r="C273"/>
      <c r="D273"/>
      <c r="E273"/>
      <c r="F273"/>
      <c r="G273"/>
      <c r="H273"/>
      <c r="I273"/>
      <c r="J273"/>
      <c r="K273"/>
    </row>
    <row r="274" spans="1:12">
      <c r="A274" s="84" t="s">
        <v>653</v>
      </c>
      <c r="B274" s="83">
        <v>7.7343750000000009</v>
      </c>
      <c r="C274" s="83" t="s">
        <v>266</v>
      </c>
      <c r="D274" s="83">
        <v>25</v>
      </c>
      <c r="E274" s="83">
        <v>50</v>
      </c>
      <c r="F274" s="83">
        <v>1</v>
      </c>
      <c r="G274" s="83"/>
      <c r="H274" s="83"/>
      <c r="I274" s="83">
        <v>1</v>
      </c>
      <c r="J274" s="92"/>
      <c r="K274" s="83">
        <v>0.73390451037449411</v>
      </c>
      <c r="L274" s="85" t="s">
        <v>480</v>
      </c>
    </row>
    <row r="275" spans="1:12">
      <c r="A275" s="84"/>
      <c r="B275" s="83">
        <v>10.25</v>
      </c>
      <c r="C275" s="83" t="s">
        <v>266</v>
      </c>
      <c r="D275" s="83">
        <v>25</v>
      </c>
      <c r="E275" s="83">
        <v>75</v>
      </c>
      <c r="F275" s="83">
        <v>1</v>
      </c>
      <c r="G275" s="83"/>
      <c r="H275" s="83"/>
      <c r="I275" s="83">
        <v>1</v>
      </c>
      <c r="J275" s="92"/>
      <c r="K275" s="83">
        <v>1.4589132085020244</v>
      </c>
      <c r="L275" s="85" t="s">
        <v>412</v>
      </c>
    </row>
    <row r="276" spans="1:12">
      <c r="A276" s="84"/>
      <c r="B276" s="83">
        <v>10.25</v>
      </c>
      <c r="C276" s="83" t="s">
        <v>266</v>
      </c>
      <c r="D276" s="83">
        <v>50</v>
      </c>
      <c r="E276" s="83">
        <v>50</v>
      </c>
      <c r="F276" s="83">
        <v>1</v>
      </c>
      <c r="G276" s="83"/>
      <c r="H276" s="83"/>
      <c r="I276" s="83">
        <v>1</v>
      </c>
      <c r="J276" s="92"/>
      <c r="K276" s="83">
        <v>1.9452176113360324</v>
      </c>
      <c r="L276" s="85"/>
    </row>
    <row r="277" spans="1:12" s="39" customFormat="1">
      <c r="A277" s="84"/>
      <c r="B277" s="83">
        <v>12.734375000000002</v>
      </c>
      <c r="C277" s="83" t="s">
        <v>266</v>
      </c>
      <c r="D277" s="83">
        <v>50</v>
      </c>
      <c r="E277" s="83">
        <v>75</v>
      </c>
      <c r="F277" s="83">
        <v>2</v>
      </c>
      <c r="G277" s="83"/>
      <c r="H277" s="83"/>
      <c r="I277" s="83">
        <v>2</v>
      </c>
      <c r="J277" s="92"/>
      <c r="K277" s="83">
        <v>7.250086981275305</v>
      </c>
      <c r="L277" s="85"/>
    </row>
    <row r="278" spans="1:12" s="39" customFormat="1" ht="13.5" thickBot="1">
      <c r="A278" s="84"/>
      <c r="B278" s="83">
        <v>22.359375</v>
      </c>
      <c r="C278" s="83" t="s">
        <v>266</v>
      </c>
      <c r="D278" s="83">
        <v>75</v>
      </c>
      <c r="E278" s="83">
        <v>150</v>
      </c>
      <c r="F278" s="83">
        <v>1</v>
      </c>
      <c r="G278" s="83"/>
      <c r="H278" s="83"/>
      <c r="I278" s="83">
        <v>1</v>
      </c>
      <c r="J278" s="92"/>
      <c r="K278" s="83">
        <v>19.094860988107289</v>
      </c>
      <c r="L278" s="85"/>
    </row>
    <row r="279" spans="1:12" ht="13.5" thickTop="1">
      <c r="A279" s="84"/>
      <c r="B279" s="83"/>
      <c r="C279" s="83"/>
      <c r="D279" s="83"/>
      <c r="E279" s="83"/>
      <c r="F279" s="83"/>
      <c r="G279" s="83"/>
      <c r="H279" s="83"/>
      <c r="I279" s="89">
        <v>6</v>
      </c>
      <c r="J279" s="90">
        <v>98.8</v>
      </c>
      <c r="K279" s="91">
        <v>30.482983299595144</v>
      </c>
      <c r="L279" s="85"/>
    </row>
    <row r="281" spans="1:12">
      <c r="A281" s="85">
        <v>863537</v>
      </c>
      <c r="B281" s="115" t="s">
        <v>280</v>
      </c>
      <c r="C281" s="83"/>
      <c r="D281" s="83"/>
      <c r="E281" s="83"/>
      <c r="F281" s="83"/>
      <c r="G281" s="83"/>
      <c r="H281" s="83"/>
      <c r="I281" s="87"/>
      <c r="J281" s="88"/>
      <c r="K281" s="87"/>
      <c r="L281" s="85" t="s">
        <v>406</v>
      </c>
    </row>
    <row r="282" spans="1:12">
      <c r="A282" s="85"/>
      <c r="B282" s="83"/>
      <c r="C282" s="83"/>
      <c r="D282" s="83"/>
      <c r="E282" s="83"/>
      <c r="F282" s="83"/>
      <c r="G282" s="83"/>
      <c r="H282" s="83"/>
      <c r="I282" s="114"/>
      <c r="J282" s="88"/>
      <c r="K282" s="87"/>
      <c r="L282" s="85"/>
    </row>
    <row r="283" spans="1:12">
      <c r="A283" s="85"/>
      <c r="B283" s="83"/>
      <c r="C283" s="83"/>
      <c r="D283" s="83"/>
      <c r="E283" s="83"/>
      <c r="F283" s="83"/>
      <c r="G283" s="83"/>
      <c r="H283" s="83"/>
      <c r="I283" s="87"/>
      <c r="J283" s="88"/>
      <c r="K283" s="87"/>
      <c r="L283" s="85"/>
    </row>
    <row r="284" spans="1:12">
      <c r="A284" s="85">
        <v>863543</v>
      </c>
      <c r="B284" s="83">
        <v>5.1875</v>
      </c>
      <c r="C284" s="83" t="s">
        <v>266</v>
      </c>
      <c r="D284" s="83">
        <v>25</v>
      </c>
      <c r="E284" s="83">
        <v>25</v>
      </c>
      <c r="F284" s="83">
        <v>2</v>
      </c>
      <c r="G284" s="83"/>
      <c r="H284" s="83">
        <v>1</v>
      </c>
      <c r="I284" s="87">
        <v>3</v>
      </c>
      <c r="J284" s="88"/>
      <c r="K284" s="87">
        <v>0.71800412155511817</v>
      </c>
      <c r="L284" s="85" t="s">
        <v>674</v>
      </c>
    </row>
    <row r="285" spans="1:12">
      <c r="A285" s="85"/>
      <c r="B285" s="83">
        <v>7.7343750000000009</v>
      </c>
      <c r="C285" s="83" t="s">
        <v>266</v>
      </c>
      <c r="D285" s="83">
        <v>25</v>
      </c>
      <c r="E285" s="83">
        <v>50</v>
      </c>
      <c r="F285" s="83">
        <v>3</v>
      </c>
      <c r="G285" s="83"/>
      <c r="H285" s="83"/>
      <c r="I285" s="87">
        <v>3</v>
      </c>
      <c r="J285" s="88"/>
      <c r="K285" s="87">
        <v>2.1410363865649611</v>
      </c>
      <c r="L285" s="85" t="s">
        <v>675</v>
      </c>
    </row>
    <row r="286" spans="1:12">
      <c r="A286" s="85"/>
      <c r="B286" s="83">
        <v>10.25</v>
      </c>
      <c r="C286" s="83" t="s">
        <v>266</v>
      </c>
      <c r="D286" s="83">
        <v>50</v>
      </c>
      <c r="E286" s="83">
        <v>50</v>
      </c>
      <c r="F286" s="83">
        <v>2</v>
      </c>
      <c r="G286" s="83"/>
      <c r="H286" s="83"/>
      <c r="I286" s="87">
        <v>2</v>
      </c>
      <c r="J286" s="88"/>
      <c r="K286" s="87">
        <v>3.7832185039370079</v>
      </c>
      <c r="L286" s="85" t="s">
        <v>312</v>
      </c>
    </row>
    <row r="287" spans="1:12">
      <c r="A287" s="85"/>
      <c r="B287" s="83">
        <v>12.734375000000002</v>
      </c>
      <c r="C287" s="83" t="s">
        <v>266</v>
      </c>
      <c r="D287" s="83">
        <v>50</v>
      </c>
      <c r="E287" s="83">
        <v>75</v>
      </c>
      <c r="F287" s="83">
        <v>1</v>
      </c>
      <c r="G287" s="83"/>
      <c r="H287" s="83"/>
      <c r="I287" s="87">
        <v>1</v>
      </c>
      <c r="J287" s="88"/>
      <c r="K287" s="87">
        <v>3.5251407172736227</v>
      </c>
      <c r="L287" s="85"/>
    </row>
    <row r="288" spans="1:12">
      <c r="A288" s="85"/>
      <c r="B288" s="83">
        <v>15.187500000000002</v>
      </c>
      <c r="C288" s="83" t="s">
        <v>266</v>
      </c>
      <c r="D288" s="83">
        <v>50</v>
      </c>
      <c r="E288" s="83">
        <v>100</v>
      </c>
      <c r="F288" s="83">
        <v>1</v>
      </c>
      <c r="G288" s="83"/>
      <c r="H288" s="83"/>
      <c r="I288" s="87">
        <v>1</v>
      </c>
      <c r="J288" s="88"/>
      <c r="K288" s="87">
        <v>5.6056225393700805</v>
      </c>
      <c r="L288" s="85"/>
    </row>
    <row r="289" spans="1:12">
      <c r="A289" s="85"/>
      <c r="B289" s="83">
        <v>15.187500000000002</v>
      </c>
      <c r="C289" s="83" t="s">
        <v>266</v>
      </c>
      <c r="D289" s="83">
        <v>75</v>
      </c>
      <c r="E289" s="83">
        <v>75</v>
      </c>
      <c r="F289" s="83">
        <v>1</v>
      </c>
      <c r="G289" s="83"/>
      <c r="H289" s="83"/>
      <c r="I289" s="87">
        <v>1</v>
      </c>
      <c r="J289" s="88"/>
      <c r="K289" s="87">
        <v>6.3063253567913398</v>
      </c>
      <c r="L289" s="85"/>
    </row>
    <row r="290" spans="1:12">
      <c r="A290" s="85"/>
      <c r="B290" s="83">
        <v>17.609375</v>
      </c>
      <c r="C290" s="83" t="s">
        <v>266</v>
      </c>
      <c r="D290" s="83">
        <v>75</v>
      </c>
      <c r="E290" s="83">
        <v>100</v>
      </c>
      <c r="F290" s="83">
        <v>2</v>
      </c>
      <c r="G290" s="83"/>
      <c r="H290" s="83"/>
      <c r="I290" s="87">
        <v>2</v>
      </c>
      <c r="J290" s="88"/>
      <c r="K290" s="87">
        <v>19.49856975885827</v>
      </c>
      <c r="L290" s="85"/>
    </row>
    <row r="291" spans="1:12">
      <c r="A291" s="85"/>
      <c r="B291" s="83">
        <v>20</v>
      </c>
      <c r="C291" s="83" t="s">
        <v>266</v>
      </c>
      <c r="D291" s="83">
        <v>75</v>
      </c>
      <c r="E291" s="83">
        <v>125</v>
      </c>
      <c r="F291" s="83">
        <v>2</v>
      </c>
      <c r="G291" s="83"/>
      <c r="H291" s="83"/>
      <c r="I291" s="87">
        <v>2</v>
      </c>
      <c r="J291" s="88"/>
      <c r="K291" s="87">
        <v>27.68208661417323</v>
      </c>
      <c r="L291" s="85"/>
    </row>
    <row r="292" spans="1:12">
      <c r="A292" s="85"/>
      <c r="B292" s="83">
        <v>26.984375</v>
      </c>
      <c r="C292" s="83" t="s">
        <v>266</v>
      </c>
      <c r="D292" s="83">
        <v>100</v>
      </c>
      <c r="E292" s="83">
        <v>175</v>
      </c>
      <c r="F292" s="83">
        <v>1</v>
      </c>
      <c r="G292" s="83"/>
      <c r="H292" s="83"/>
      <c r="I292" s="87">
        <v>1</v>
      </c>
      <c r="J292" s="88"/>
      <c r="K292" s="87">
        <v>34.859244279035437</v>
      </c>
      <c r="L292" s="85"/>
    </row>
    <row r="293" spans="1:12">
      <c r="A293" s="85"/>
      <c r="B293" s="83">
        <v>33.6875</v>
      </c>
      <c r="C293" s="83" t="s">
        <v>266</v>
      </c>
      <c r="D293" s="83">
        <v>100</v>
      </c>
      <c r="E293" s="83">
        <v>250</v>
      </c>
      <c r="F293" s="83">
        <v>1</v>
      </c>
      <c r="G293" s="83"/>
      <c r="H293" s="83"/>
      <c r="I293" s="87">
        <v>1</v>
      </c>
      <c r="J293" s="88"/>
      <c r="K293" s="87">
        <v>62.169352854330711</v>
      </c>
      <c r="L293" s="85"/>
    </row>
    <row r="294" spans="1:12" ht="13.5" thickBot="1">
      <c r="A294" s="85"/>
      <c r="B294" s="83">
        <v>50</v>
      </c>
      <c r="C294" s="83" t="s">
        <v>654</v>
      </c>
      <c r="D294" s="83">
        <v>250</v>
      </c>
      <c r="E294" s="83">
        <v>350</v>
      </c>
      <c r="F294" s="83">
        <v>1</v>
      </c>
      <c r="G294" s="83"/>
      <c r="H294" s="83"/>
      <c r="I294" s="87">
        <v>1</v>
      </c>
      <c r="J294" s="88"/>
      <c r="K294" s="87">
        <v>322.95767716535437</v>
      </c>
      <c r="L294" s="85"/>
    </row>
    <row r="295" spans="1:12" ht="13.5" thickTop="1">
      <c r="A295" s="85"/>
      <c r="B295" s="83"/>
      <c r="C295" s="83"/>
      <c r="D295" s="83"/>
      <c r="E295" s="83"/>
      <c r="F295" s="83"/>
      <c r="G295" s="83"/>
      <c r="H295" s="83"/>
      <c r="I295" s="89">
        <v>18</v>
      </c>
      <c r="J295" s="90">
        <v>101.6</v>
      </c>
      <c r="K295" s="91">
        <v>489.24627829724415</v>
      </c>
      <c r="L295" s="85"/>
    </row>
    <row r="296" spans="1:12">
      <c r="A296" s="263"/>
      <c r="B296" s="83"/>
      <c r="C296" s="83"/>
      <c r="D296" s="83"/>
      <c r="E296" s="83"/>
      <c r="F296" s="83"/>
      <c r="G296" s="83"/>
      <c r="H296" s="83"/>
      <c r="I296" s="83"/>
      <c r="J296" s="92"/>
      <c r="K296" s="83"/>
      <c r="L296" s="85"/>
    </row>
    <row r="297" spans="1:12">
      <c r="A297" s="85">
        <v>863544</v>
      </c>
      <c r="B297" s="83">
        <v>3.1275000000000004</v>
      </c>
      <c r="C297" s="83" t="s">
        <v>266</v>
      </c>
      <c r="D297" s="83">
        <v>15</v>
      </c>
      <c r="E297" s="83">
        <v>15</v>
      </c>
      <c r="F297" s="83"/>
      <c r="G297" s="83"/>
      <c r="H297" s="83">
        <v>1</v>
      </c>
      <c r="I297" s="83">
        <v>1</v>
      </c>
      <c r="J297" s="92"/>
      <c r="K297" s="83" t="s">
        <v>527</v>
      </c>
      <c r="L297" s="85" t="s">
        <v>676</v>
      </c>
    </row>
    <row r="298" spans="1:12">
      <c r="A298" s="85"/>
      <c r="B298" s="83">
        <v>5.1875</v>
      </c>
      <c r="C298" s="83" t="s">
        <v>266</v>
      </c>
      <c r="D298" s="83">
        <v>25</v>
      </c>
      <c r="E298" s="83">
        <v>25</v>
      </c>
      <c r="F298" s="83"/>
      <c r="G298" s="83">
        <v>2</v>
      </c>
      <c r="H298" s="83"/>
      <c r="I298" s="83">
        <v>2</v>
      </c>
      <c r="J298" s="92"/>
      <c r="K298" s="83">
        <v>1.2037824876237622</v>
      </c>
      <c r="L298" s="85" t="s">
        <v>531</v>
      </c>
    </row>
    <row r="299" spans="1:12">
      <c r="A299" s="85"/>
      <c r="B299" s="83">
        <v>7.7343750000000009</v>
      </c>
      <c r="C299" s="83" t="s">
        <v>266</v>
      </c>
      <c r="D299" s="83">
        <v>25</v>
      </c>
      <c r="E299" s="83">
        <v>50</v>
      </c>
      <c r="F299" s="83">
        <v>1</v>
      </c>
      <c r="G299" s="83">
        <v>1</v>
      </c>
      <c r="H299" s="83"/>
      <c r="I299" s="83">
        <v>2</v>
      </c>
      <c r="J299" s="92"/>
      <c r="K299" s="83">
        <v>3.5895923576732676</v>
      </c>
      <c r="L299" s="85"/>
    </row>
    <row r="300" spans="1:12" ht="13.5" thickBot="1">
      <c r="A300" s="85"/>
      <c r="B300" s="83">
        <v>15.187500000000002</v>
      </c>
      <c r="C300" s="83" t="s">
        <v>266</v>
      </c>
      <c r="D300" s="83">
        <v>75</v>
      </c>
      <c r="E300" s="83">
        <v>75</v>
      </c>
      <c r="F300" s="83">
        <v>1</v>
      </c>
      <c r="G300" s="83"/>
      <c r="H300" s="83"/>
      <c r="I300" s="83">
        <v>1</v>
      </c>
      <c r="J300" s="92"/>
      <c r="K300" s="83">
        <v>15.859471689356436</v>
      </c>
      <c r="L300" s="85"/>
    </row>
    <row r="301" spans="1:12" ht="13.5" thickTop="1">
      <c r="A301" s="85"/>
      <c r="B301" s="83"/>
      <c r="C301" s="83"/>
      <c r="D301" s="83"/>
      <c r="E301" s="83"/>
      <c r="F301" s="83"/>
      <c r="G301" s="83"/>
      <c r="H301" s="83"/>
      <c r="I301" s="89">
        <v>6</v>
      </c>
      <c r="J301" s="90">
        <v>40.400000000000006</v>
      </c>
      <c r="K301" s="91">
        <v>20.783481590346536</v>
      </c>
      <c r="L301" s="85"/>
    </row>
    <row r="302" spans="1:12">
      <c r="A302" s="263"/>
      <c r="B302" s="83"/>
      <c r="C302" s="83"/>
      <c r="D302" s="83"/>
      <c r="E302" s="83"/>
      <c r="F302" s="83"/>
      <c r="G302" s="83"/>
      <c r="H302" s="83"/>
      <c r="I302" s="83"/>
      <c r="J302" s="92"/>
      <c r="K302" s="83"/>
      <c r="L302" s="85"/>
    </row>
    <row r="303" spans="1:12">
      <c r="A303" s="85">
        <v>863547</v>
      </c>
      <c r="B303" s="83">
        <v>3.1275000000000004</v>
      </c>
      <c r="C303" s="83" t="s">
        <v>266</v>
      </c>
      <c r="D303" s="83">
        <v>15</v>
      </c>
      <c r="E303" s="83">
        <v>15</v>
      </c>
      <c r="F303" s="83">
        <v>1</v>
      </c>
      <c r="G303" s="83">
        <v>2</v>
      </c>
      <c r="H303" s="83"/>
      <c r="I303" s="83">
        <v>3</v>
      </c>
      <c r="J303" s="92"/>
      <c r="K303" s="83" t="s">
        <v>527</v>
      </c>
      <c r="L303" s="85" t="s">
        <v>677</v>
      </c>
    </row>
    <row r="304" spans="1:12">
      <c r="A304" s="85"/>
      <c r="B304" s="83">
        <v>7.7343750000000009</v>
      </c>
      <c r="C304" s="83" t="s">
        <v>266</v>
      </c>
      <c r="D304" s="83">
        <v>25</v>
      </c>
      <c r="E304" s="83">
        <v>50</v>
      </c>
      <c r="F304" s="83"/>
      <c r="G304" s="83">
        <v>1</v>
      </c>
      <c r="H304" s="83"/>
      <c r="I304" s="83">
        <v>1</v>
      </c>
      <c r="J304" s="92"/>
      <c r="K304" s="83">
        <v>1.0299682617187502</v>
      </c>
      <c r="L304" s="85" t="s">
        <v>678</v>
      </c>
    </row>
    <row r="305" spans="1:12">
      <c r="A305" s="85"/>
      <c r="B305" s="83">
        <v>12.734375000000002</v>
      </c>
      <c r="C305" s="83" t="s">
        <v>266</v>
      </c>
      <c r="D305" s="83">
        <v>50</v>
      </c>
      <c r="E305" s="83">
        <v>75</v>
      </c>
      <c r="F305" s="83">
        <v>1</v>
      </c>
      <c r="G305" s="83"/>
      <c r="H305" s="83"/>
      <c r="I305" s="83">
        <v>1</v>
      </c>
      <c r="J305" s="92"/>
      <c r="K305" s="83">
        <v>5.087418989701705</v>
      </c>
      <c r="L305" s="85" t="s">
        <v>531</v>
      </c>
    </row>
    <row r="306" spans="1:12">
      <c r="A306" s="85"/>
      <c r="B306" s="83">
        <v>15.187500000000002</v>
      </c>
      <c r="C306" s="83" t="s">
        <v>266</v>
      </c>
      <c r="D306" s="83">
        <v>50</v>
      </c>
      <c r="E306" s="83">
        <v>100</v>
      </c>
      <c r="F306" s="83">
        <v>1</v>
      </c>
      <c r="G306" s="83"/>
      <c r="H306" s="83"/>
      <c r="I306" s="83">
        <v>1</v>
      </c>
      <c r="J306" s="92"/>
      <c r="K306" s="83">
        <v>8.0899325284090917</v>
      </c>
      <c r="L306" s="85"/>
    </row>
    <row r="307" spans="1:12">
      <c r="A307" s="85"/>
      <c r="B307" s="83">
        <v>15.187500000000002</v>
      </c>
      <c r="C307" s="83" t="s">
        <v>266</v>
      </c>
      <c r="D307" s="83">
        <v>75</v>
      </c>
      <c r="E307" s="83">
        <v>75</v>
      </c>
      <c r="F307" s="83">
        <v>1</v>
      </c>
      <c r="G307" s="83"/>
      <c r="H307" s="83"/>
      <c r="I307" s="83">
        <v>1</v>
      </c>
      <c r="J307" s="92"/>
      <c r="K307" s="83">
        <v>9.1011740944602284</v>
      </c>
      <c r="L307" s="85"/>
    </row>
    <row r="308" spans="1:12" ht="13.5" thickBot="1">
      <c r="A308" s="85"/>
      <c r="B308" s="83">
        <v>26.984375</v>
      </c>
      <c r="C308" s="83" t="s">
        <v>266</v>
      </c>
      <c r="D308" s="83">
        <v>100</v>
      </c>
      <c r="E308" s="83">
        <v>175</v>
      </c>
      <c r="F308" s="83">
        <v>1</v>
      </c>
      <c r="G308" s="83"/>
      <c r="H308" s="83"/>
      <c r="I308" s="83">
        <v>1</v>
      </c>
      <c r="J308" s="92"/>
      <c r="K308" s="83">
        <v>50.308227539062493</v>
      </c>
      <c r="L308" s="85"/>
    </row>
    <row r="309" spans="1:12" ht="13.5" thickTop="1">
      <c r="A309" s="85"/>
      <c r="B309" s="83"/>
      <c r="C309" s="83"/>
      <c r="D309" s="83"/>
      <c r="E309" s="83"/>
      <c r="F309" s="83"/>
      <c r="G309" s="83"/>
      <c r="H309" s="83"/>
      <c r="I309" s="89">
        <v>8</v>
      </c>
      <c r="J309" s="90">
        <v>70.400000000000006</v>
      </c>
      <c r="K309" s="91">
        <v>73.841621537642041</v>
      </c>
      <c r="L309" s="85"/>
    </row>
    <row r="310" spans="1:12">
      <c r="A310" s="263"/>
      <c r="B310" s="83"/>
      <c r="C310" s="83"/>
      <c r="D310" s="83"/>
      <c r="E310" s="83"/>
      <c r="F310" s="83"/>
      <c r="G310" s="83"/>
      <c r="H310" s="83"/>
      <c r="I310" s="83"/>
      <c r="J310" s="92"/>
      <c r="K310" s="83"/>
      <c r="L310" s="85"/>
    </row>
    <row r="311" spans="1:12">
      <c r="A311" s="85">
        <v>863548</v>
      </c>
      <c r="B311" s="83">
        <v>5.1875</v>
      </c>
      <c r="C311" s="83" t="s">
        <v>266</v>
      </c>
      <c r="D311" s="83">
        <v>25</v>
      </c>
      <c r="E311" s="83">
        <v>25</v>
      </c>
      <c r="F311" s="83">
        <v>2</v>
      </c>
      <c r="G311" s="83"/>
      <c r="H311" s="83"/>
      <c r="I311" s="83">
        <v>2</v>
      </c>
      <c r="J311" s="92"/>
      <c r="K311" s="83">
        <v>0.83849676724137934</v>
      </c>
      <c r="L311" s="85" t="s">
        <v>679</v>
      </c>
    </row>
    <row r="312" spans="1:12">
      <c r="A312" s="85"/>
      <c r="B312" s="83">
        <v>15.187500000000002</v>
      </c>
      <c r="C312" s="83" t="s">
        <v>266</v>
      </c>
      <c r="D312" s="83">
        <v>50</v>
      </c>
      <c r="E312" s="83">
        <v>100</v>
      </c>
      <c r="F312" s="83"/>
      <c r="G312" s="83">
        <v>1</v>
      </c>
      <c r="H312" s="83"/>
      <c r="I312" s="83">
        <v>1</v>
      </c>
      <c r="J312" s="92"/>
      <c r="K312" s="83">
        <v>9.8195043103448292</v>
      </c>
      <c r="L312" s="85" t="s">
        <v>425</v>
      </c>
    </row>
    <row r="313" spans="1:12" ht="13.5" thickBot="1">
      <c r="A313" s="85"/>
      <c r="B313" s="83">
        <v>17.609375</v>
      </c>
      <c r="C313" s="83" t="s">
        <v>266</v>
      </c>
      <c r="D313" s="83">
        <v>75</v>
      </c>
      <c r="E313" s="83">
        <v>100</v>
      </c>
      <c r="F313" s="83">
        <v>1</v>
      </c>
      <c r="G313" s="83"/>
      <c r="H313" s="83"/>
      <c r="I313" s="83">
        <v>1</v>
      </c>
      <c r="J313" s="92"/>
      <c r="K313" s="83">
        <v>17.078057650862068</v>
      </c>
      <c r="L313" s="85"/>
    </row>
    <row r="314" spans="1:12" ht="13.5" thickTop="1">
      <c r="A314" s="85"/>
      <c r="B314" s="83"/>
      <c r="C314" s="83"/>
      <c r="D314" s="83"/>
      <c r="E314" s="83"/>
      <c r="F314" s="83"/>
      <c r="G314" s="83"/>
      <c r="H314" s="83"/>
      <c r="I314" s="89">
        <v>4</v>
      </c>
      <c r="J314" s="90">
        <v>58</v>
      </c>
      <c r="K314" s="91">
        <v>27.736058728448278</v>
      </c>
      <c r="L314" s="85"/>
    </row>
    <row r="315" spans="1:12">
      <c r="A315" s="263"/>
      <c r="B315" s="83"/>
      <c r="C315" s="83"/>
      <c r="D315" s="83"/>
      <c r="E315" s="83"/>
      <c r="F315" s="83"/>
      <c r="G315" s="83"/>
      <c r="H315" s="83"/>
      <c r="I315" s="83"/>
      <c r="J315" s="92"/>
      <c r="K315" s="83"/>
      <c r="L315" s="85"/>
    </row>
    <row r="316" spans="1:12">
      <c r="A316" s="85">
        <v>863557</v>
      </c>
      <c r="B316" s="83">
        <v>3.1275000000000004</v>
      </c>
      <c r="C316" s="83" t="s">
        <v>266</v>
      </c>
      <c r="D316" s="83">
        <v>15</v>
      </c>
      <c r="E316" s="83">
        <v>15</v>
      </c>
      <c r="F316" s="83">
        <v>1</v>
      </c>
      <c r="G316" s="83"/>
      <c r="H316" s="83"/>
      <c r="I316" s="83">
        <v>1</v>
      </c>
      <c r="J316" s="92"/>
      <c r="K316" s="83" t="s">
        <v>527</v>
      </c>
      <c r="L316" s="85" t="s">
        <v>678</v>
      </c>
    </row>
    <row r="317" spans="1:12" ht="13.5" thickBot="1">
      <c r="A317" s="85"/>
      <c r="B317" s="83">
        <v>10.25</v>
      </c>
      <c r="C317" s="83" t="s">
        <v>266</v>
      </c>
      <c r="D317" s="83">
        <v>25</v>
      </c>
      <c r="E317" s="83">
        <v>75</v>
      </c>
      <c r="F317" s="83">
        <v>1</v>
      </c>
      <c r="G317" s="83"/>
      <c r="H317" s="83"/>
      <c r="I317" s="83">
        <v>1</v>
      </c>
      <c r="J317" s="92"/>
      <c r="K317" s="83">
        <v>3.753662109375</v>
      </c>
      <c r="L317" s="85" t="s">
        <v>434</v>
      </c>
    </row>
    <row r="318" spans="1:12" ht="13.5" thickTop="1">
      <c r="A318" s="85"/>
      <c r="B318" s="83"/>
      <c r="C318" s="83"/>
      <c r="D318" s="83"/>
      <c r="E318" s="83"/>
      <c r="F318" s="83"/>
      <c r="G318" s="83"/>
      <c r="H318" s="83"/>
      <c r="I318" s="89">
        <v>2</v>
      </c>
      <c r="J318" s="90">
        <v>38.4</v>
      </c>
      <c r="K318" s="91">
        <v>3.8911010742187502</v>
      </c>
      <c r="L318" s="85"/>
    </row>
    <row r="319" spans="1:12">
      <c r="A319" s="263"/>
      <c r="B319" s="83"/>
      <c r="C319" s="83"/>
      <c r="D319" s="83"/>
      <c r="E319" s="83"/>
      <c r="F319" s="83"/>
      <c r="G319" s="83"/>
      <c r="H319" s="83"/>
      <c r="I319" s="83"/>
      <c r="J319" s="92"/>
      <c r="K319" s="83"/>
      <c r="L319" s="85"/>
    </row>
    <row r="320" spans="1:12">
      <c r="A320" s="85">
        <v>863566</v>
      </c>
      <c r="B320" s="115" t="s">
        <v>280</v>
      </c>
      <c r="C320" s="83"/>
      <c r="D320" s="83"/>
      <c r="E320" s="83"/>
      <c r="F320" s="83"/>
      <c r="G320" s="83"/>
      <c r="H320" s="83"/>
      <c r="I320" s="87"/>
      <c r="J320" s="88"/>
      <c r="K320" s="87"/>
      <c r="L320" s="85" t="s">
        <v>405</v>
      </c>
    </row>
    <row r="321" spans="1:12">
      <c r="A321" s="84"/>
      <c r="B321" s="83"/>
      <c r="C321" s="83"/>
      <c r="D321" s="83"/>
      <c r="E321" s="83"/>
      <c r="F321" s="83"/>
      <c r="G321" s="83"/>
      <c r="H321" s="83"/>
      <c r="I321" s="114"/>
      <c r="J321" s="88"/>
      <c r="K321" s="87"/>
      <c r="L321" s="85"/>
    </row>
  </sheetData>
  <mergeCells count="8">
    <mergeCell ref="L6:L8"/>
    <mergeCell ref="A1:L1"/>
    <mergeCell ref="K6:K8"/>
    <mergeCell ref="J6:J8"/>
    <mergeCell ref="A6:A8"/>
    <mergeCell ref="B6:E7"/>
    <mergeCell ref="F6:I7"/>
    <mergeCell ref="B8:C8"/>
  </mergeCells>
  <printOptions horizontalCentered="1"/>
  <pageMargins left="0.70866141732283472" right="0.70866141732283472" top="0.98425196850393704" bottom="0.98425196850393704" header="0.51181102362204722" footer="0.51181102362204722"/>
  <pageSetup scale="75" orientation="portrait" r:id="rId1"/>
  <headerFooter scaleWithDoc="0">
    <oddHeader>&amp;LPage &amp;P of &amp;N&amp;COverburden Drilling Management Limited&amp;R&amp;D</oddHeader>
    <oddFooter>&amp;C* Calculated PPB Au based on assumed nonmagnetic HMC weight equivalent to 1/250th of the table feed.</oddFooter>
  </headerFooter>
</worksheet>
</file>

<file path=xl/worksheets/sheet6.xml><?xml version="1.0" encoding="utf-8"?>
<worksheet xmlns="http://schemas.openxmlformats.org/spreadsheetml/2006/main" xmlns:r="http://schemas.openxmlformats.org/officeDocument/2006/relationships">
  <sheetPr codeName="Sheet5">
    <pageSetUpPr fitToPage="1"/>
  </sheetPr>
  <dimension ref="A1:T77"/>
  <sheetViews>
    <sheetView workbookViewId="0"/>
  </sheetViews>
  <sheetFormatPr defaultRowHeight="12.75"/>
  <cols>
    <col min="1" max="1" width="7" customWidth="1"/>
    <col min="2" max="2" width="11.42578125" style="5" customWidth="1"/>
    <col min="3" max="3" width="8.5703125" style="3" customWidth="1"/>
    <col min="4" max="4" width="9" style="3"/>
    <col min="5" max="5" width="7.85546875" style="3" customWidth="1"/>
    <col min="6" max="7" width="9" style="3"/>
    <col min="8" max="8" width="5.140625" style="5" customWidth="1"/>
    <col min="9" max="12" width="5.28515625" style="7" customWidth="1"/>
    <col min="13" max="16" width="5.28515625" style="5" customWidth="1"/>
    <col min="17" max="17" width="4.85546875" style="5" customWidth="1"/>
    <col min="18" max="19" width="5.28515625" style="5" customWidth="1"/>
    <col min="20" max="20" width="20.28515625" style="5" customWidth="1"/>
  </cols>
  <sheetData>
    <row r="1" spans="1:20" ht="18">
      <c r="B1" s="268" t="s">
        <v>258</v>
      </c>
      <c r="C1" s="268"/>
      <c r="D1" s="268"/>
      <c r="E1" s="268"/>
      <c r="F1" s="268"/>
      <c r="G1" s="268"/>
      <c r="H1" s="268"/>
      <c r="I1" s="268"/>
      <c r="J1" s="268"/>
      <c r="K1" s="268"/>
      <c r="L1" s="268"/>
      <c r="M1" s="268"/>
      <c r="N1" s="268"/>
      <c r="O1" s="268"/>
      <c r="P1" s="268"/>
      <c r="Q1" s="268"/>
      <c r="R1" s="268"/>
      <c r="S1" s="268"/>
      <c r="T1" s="268"/>
    </row>
    <row r="2" spans="1:20">
      <c r="B2" s="6" t="s">
        <v>441</v>
      </c>
    </row>
    <row r="3" spans="1:20">
      <c r="B3" s="6" t="s">
        <v>499</v>
      </c>
    </row>
    <row r="4" spans="1:20">
      <c r="B4" s="6" t="s">
        <v>627</v>
      </c>
    </row>
    <row r="5" spans="1:20">
      <c r="B5" s="6" t="s">
        <v>615</v>
      </c>
    </row>
    <row r="6" spans="1:20">
      <c r="B6" s="9"/>
      <c r="C6" s="28"/>
      <c r="D6" s="29"/>
      <c r="E6" s="29"/>
      <c r="F6" s="29"/>
      <c r="G6" s="30"/>
      <c r="H6" s="273" t="s">
        <v>37</v>
      </c>
      <c r="I6" s="285"/>
      <c r="J6" s="285"/>
      <c r="K6" s="285"/>
      <c r="L6" s="285"/>
      <c r="M6" s="285"/>
      <c r="N6" s="285"/>
      <c r="O6" s="285"/>
      <c r="P6" s="285"/>
      <c r="Q6" s="285"/>
      <c r="R6" s="285"/>
      <c r="S6" s="285"/>
      <c r="T6" s="286"/>
    </row>
    <row r="7" spans="1:20">
      <c r="B7" s="10"/>
      <c r="C7" s="31"/>
      <c r="D7" s="32"/>
      <c r="E7" s="32"/>
      <c r="F7" s="32"/>
      <c r="G7" s="33"/>
      <c r="H7" s="273" t="s">
        <v>399</v>
      </c>
      <c r="I7" s="285"/>
      <c r="J7" s="285"/>
      <c r="K7" s="285"/>
      <c r="L7" s="286"/>
      <c r="M7" s="294" t="s">
        <v>6</v>
      </c>
      <c r="N7" s="285"/>
      <c r="O7" s="285"/>
      <c r="P7" s="285"/>
      <c r="Q7" s="285"/>
      <c r="R7" s="285"/>
      <c r="S7" s="286"/>
      <c r="T7" s="34"/>
    </row>
    <row r="8" spans="1:20">
      <c r="B8" s="10"/>
      <c r="C8" s="287" t="s">
        <v>5</v>
      </c>
      <c r="D8" s="288"/>
      <c r="E8" s="288"/>
      <c r="F8" s="288"/>
      <c r="G8" s="289"/>
      <c r="H8" s="35"/>
      <c r="I8" s="290" t="s">
        <v>7</v>
      </c>
      <c r="J8" s="290"/>
      <c r="K8" s="290"/>
      <c r="L8" s="291"/>
      <c r="M8" s="292" t="s">
        <v>8</v>
      </c>
      <c r="N8" s="293"/>
      <c r="O8" s="293"/>
      <c r="P8" s="293"/>
      <c r="Q8" s="293"/>
      <c r="R8" s="294" t="s">
        <v>9</v>
      </c>
      <c r="S8" s="286"/>
      <c r="T8" s="34"/>
    </row>
    <row r="9" spans="1:20" ht="25.5">
      <c r="A9" s="1" t="s">
        <v>10</v>
      </c>
      <c r="B9" s="11" t="s">
        <v>11</v>
      </c>
      <c r="C9" s="12" t="s">
        <v>12</v>
      </c>
      <c r="D9" s="4" t="s">
        <v>13</v>
      </c>
      <c r="E9" s="4" t="s">
        <v>14</v>
      </c>
      <c r="F9" s="180" t="s">
        <v>414</v>
      </c>
      <c r="G9" s="13" t="s">
        <v>15</v>
      </c>
      <c r="H9" s="27" t="s">
        <v>16</v>
      </c>
      <c r="I9" s="8" t="s">
        <v>17</v>
      </c>
      <c r="J9" s="8" t="s">
        <v>18</v>
      </c>
      <c r="K9" s="8" t="s">
        <v>19</v>
      </c>
      <c r="L9" s="16" t="s">
        <v>398</v>
      </c>
      <c r="M9" s="14" t="s">
        <v>20</v>
      </c>
      <c r="N9" s="2" t="s">
        <v>21</v>
      </c>
      <c r="O9" s="2" t="s">
        <v>22</v>
      </c>
      <c r="P9" s="2" t="s">
        <v>23</v>
      </c>
      <c r="Q9" s="2" t="s">
        <v>24</v>
      </c>
      <c r="R9" s="14" t="s">
        <v>21</v>
      </c>
      <c r="S9" s="15" t="s">
        <v>23</v>
      </c>
      <c r="T9" s="15" t="s">
        <v>32</v>
      </c>
    </row>
    <row r="10" spans="1:20" ht="12" customHeight="1">
      <c r="A10" s="6">
        <v>7001</v>
      </c>
      <c r="B10" s="62">
        <v>863501</v>
      </c>
      <c r="C10" s="93">
        <v>21</v>
      </c>
      <c r="D10" s="93">
        <v>0.5</v>
      </c>
      <c r="E10" s="93">
        <v>20.5</v>
      </c>
      <c r="F10" s="93">
        <v>1.2</v>
      </c>
      <c r="G10" s="94">
        <v>19.3</v>
      </c>
      <c r="H10" s="81" t="s">
        <v>25</v>
      </c>
      <c r="I10" s="83">
        <v>10</v>
      </c>
      <c r="J10" s="83">
        <v>30</v>
      </c>
      <c r="K10" s="83">
        <v>60</v>
      </c>
      <c r="L10" s="95">
        <v>0</v>
      </c>
      <c r="M10" s="81" t="s">
        <v>26</v>
      </c>
      <c r="N10" s="81" t="s">
        <v>28</v>
      </c>
      <c r="O10" s="177" t="s">
        <v>27</v>
      </c>
      <c r="P10" s="177" t="s">
        <v>28</v>
      </c>
      <c r="Q10" s="81" t="s">
        <v>30</v>
      </c>
      <c r="R10" s="96" t="s">
        <v>269</v>
      </c>
      <c r="S10" s="97" t="s">
        <v>269</v>
      </c>
      <c r="T10" s="97" t="s">
        <v>31</v>
      </c>
    </row>
    <row r="11" spans="1:20">
      <c r="A11" s="6">
        <v>7002</v>
      </c>
      <c r="B11" s="63" t="s">
        <v>513</v>
      </c>
      <c r="C11" s="93">
        <v>22.5</v>
      </c>
      <c r="D11" s="93">
        <v>0.5</v>
      </c>
      <c r="E11" s="93">
        <v>22</v>
      </c>
      <c r="F11" s="93">
        <v>1</v>
      </c>
      <c r="G11" s="98">
        <v>21</v>
      </c>
      <c r="H11" s="81" t="s">
        <v>25</v>
      </c>
      <c r="I11" s="83">
        <v>20</v>
      </c>
      <c r="J11" s="83">
        <v>40</v>
      </c>
      <c r="K11" s="83">
        <v>40</v>
      </c>
      <c r="L11" s="99">
        <v>0</v>
      </c>
      <c r="M11" s="81" t="s">
        <v>26</v>
      </c>
      <c r="N11" s="81" t="s">
        <v>28</v>
      </c>
      <c r="O11" s="177" t="s">
        <v>27</v>
      </c>
      <c r="P11" s="177" t="s">
        <v>28</v>
      </c>
      <c r="Q11" s="81" t="s">
        <v>30</v>
      </c>
      <c r="R11" s="96" t="s">
        <v>269</v>
      </c>
      <c r="S11" s="100" t="s">
        <v>269</v>
      </c>
      <c r="T11" s="100" t="s">
        <v>31</v>
      </c>
    </row>
    <row r="12" spans="1:20">
      <c r="A12" s="6">
        <v>7003</v>
      </c>
      <c r="B12" s="63" t="s">
        <v>514</v>
      </c>
      <c r="C12" s="93">
        <v>12.3</v>
      </c>
      <c r="D12" s="93">
        <v>0.5</v>
      </c>
      <c r="E12" s="93">
        <v>11.8</v>
      </c>
      <c r="F12" s="93">
        <v>1.1000000000000001</v>
      </c>
      <c r="G12" s="98">
        <v>10.700000000000001</v>
      </c>
      <c r="H12" s="81" t="s">
        <v>25</v>
      </c>
      <c r="I12" s="83">
        <v>30</v>
      </c>
      <c r="J12" s="83">
        <v>30</v>
      </c>
      <c r="K12" s="83">
        <v>40</v>
      </c>
      <c r="L12" s="99">
        <v>0</v>
      </c>
      <c r="M12" s="81" t="s">
        <v>26</v>
      </c>
      <c r="N12" s="81" t="s">
        <v>28</v>
      </c>
      <c r="O12" s="177" t="s">
        <v>27</v>
      </c>
      <c r="P12" s="177" t="s">
        <v>28</v>
      </c>
      <c r="Q12" s="81" t="s">
        <v>30</v>
      </c>
      <c r="R12" s="96" t="s">
        <v>269</v>
      </c>
      <c r="S12" s="100" t="s">
        <v>269</v>
      </c>
      <c r="T12" s="100" t="s">
        <v>31</v>
      </c>
    </row>
    <row r="13" spans="1:20">
      <c r="A13" s="6">
        <v>7004</v>
      </c>
      <c r="B13" s="63" t="s">
        <v>445</v>
      </c>
      <c r="C13" s="93">
        <v>17.100000000000001</v>
      </c>
      <c r="D13" s="93">
        <v>0.5</v>
      </c>
      <c r="E13" s="93">
        <v>16.600000000000001</v>
      </c>
      <c r="F13" s="93">
        <v>4.3</v>
      </c>
      <c r="G13" s="98">
        <v>12.3</v>
      </c>
      <c r="H13" s="81" t="s">
        <v>266</v>
      </c>
      <c r="I13" s="83">
        <v>60</v>
      </c>
      <c r="J13" s="83">
        <v>40</v>
      </c>
      <c r="K13" s="83">
        <v>0</v>
      </c>
      <c r="L13" s="99">
        <v>0</v>
      </c>
      <c r="M13" s="81" t="s">
        <v>26</v>
      </c>
      <c r="N13" s="81" t="s">
        <v>28</v>
      </c>
      <c r="O13" s="81" t="s">
        <v>28</v>
      </c>
      <c r="P13" s="81" t="s">
        <v>28</v>
      </c>
      <c r="Q13" s="81" t="s">
        <v>30</v>
      </c>
      <c r="R13" s="96" t="s">
        <v>270</v>
      </c>
      <c r="S13" s="100" t="s">
        <v>270</v>
      </c>
      <c r="T13" s="100" t="s">
        <v>31</v>
      </c>
    </row>
    <row r="14" spans="1:20">
      <c r="A14" s="6">
        <v>7005</v>
      </c>
      <c r="B14" s="63" t="s">
        <v>446</v>
      </c>
      <c r="C14" s="93">
        <v>28.9</v>
      </c>
      <c r="D14" s="93">
        <v>0.5</v>
      </c>
      <c r="E14" s="93">
        <v>28.4</v>
      </c>
      <c r="F14" s="93">
        <v>14.4</v>
      </c>
      <c r="G14" s="98">
        <v>13.999999999999998</v>
      </c>
      <c r="H14" s="81" t="s">
        <v>266</v>
      </c>
      <c r="I14" s="83">
        <v>70</v>
      </c>
      <c r="J14" s="83">
        <v>30</v>
      </c>
      <c r="K14" s="83" t="s">
        <v>268</v>
      </c>
      <c r="L14" s="99">
        <v>0</v>
      </c>
      <c r="M14" s="81" t="s">
        <v>26</v>
      </c>
      <c r="N14" s="81" t="s">
        <v>28</v>
      </c>
      <c r="O14" s="177" t="s">
        <v>27</v>
      </c>
      <c r="P14" s="81" t="s">
        <v>27</v>
      </c>
      <c r="Q14" s="81" t="s">
        <v>30</v>
      </c>
      <c r="R14" s="96" t="s">
        <v>270</v>
      </c>
      <c r="S14" s="100" t="s">
        <v>270</v>
      </c>
      <c r="T14" s="100" t="s">
        <v>31</v>
      </c>
    </row>
    <row r="15" spans="1:20">
      <c r="A15" s="6">
        <v>7006</v>
      </c>
      <c r="B15" s="63" t="s">
        <v>515</v>
      </c>
      <c r="C15" s="93">
        <v>15.4</v>
      </c>
      <c r="D15" s="93">
        <v>0.5</v>
      </c>
      <c r="E15" s="93">
        <v>14.9</v>
      </c>
      <c r="F15" s="93">
        <v>6.6</v>
      </c>
      <c r="G15" s="98">
        <v>8.3000000000000007</v>
      </c>
      <c r="H15" s="81" t="s">
        <v>266</v>
      </c>
      <c r="I15" s="83">
        <v>90</v>
      </c>
      <c r="J15" s="83">
        <v>10</v>
      </c>
      <c r="K15" s="83">
        <v>0</v>
      </c>
      <c r="L15" s="99">
        <v>0</v>
      </c>
      <c r="M15" s="81" t="s">
        <v>26</v>
      </c>
      <c r="N15" s="81" t="s">
        <v>28</v>
      </c>
      <c r="O15" s="177" t="s">
        <v>29</v>
      </c>
      <c r="P15" s="81" t="s">
        <v>27</v>
      </c>
      <c r="Q15" s="81" t="s">
        <v>30</v>
      </c>
      <c r="R15" s="96" t="s">
        <v>271</v>
      </c>
      <c r="S15" s="100" t="s">
        <v>271</v>
      </c>
      <c r="T15" s="100" t="s">
        <v>31</v>
      </c>
    </row>
    <row r="16" spans="1:20">
      <c r="A16" s="6">
        <v>7007</v>
      </c>
      <c r="B16" s="63" t="s">
        <v>516</v>
      </c>
      <c r="C16" s="93">
        <v>32</v>
      </c>
      <c r="D16" s="93">
        <v>0.5</v>
      </c>
      <c r="E16" s="93">
        <v>31.5</v>
      </c>
      <c r="F16" s="93">
        <v>2.2000000000000002</v>
      </c>
      <c r="G16" s="98">
        <v>29.3</v>
      </c>
      <c r="H16" s="81" t="s">
        <v>25</v>
      </c>
      <c r="I16" s="83">
        <v>20</v>
      </c>
      <c r="J16" s="83">
        <v>10</v>
      </c>
      <c r="K16" s="83">
        <v>70</v>
      </c>
      <c r="L16" s="99">
        <v>0</v>
      </c>
      <c r="M16" s="81" t="s">
        <v>26</v>
      </c>
      <c r="N16" s="81" t="s">
        <v>28</v>
      </c>
      <c r="O16" s="177" t="s">
        <v>27</v>
      </c>
      <c r="P16" s="177" t="s">
        <v>28</v>
      </c>
      <c r="Q16" s="81" t="s">
        <v>30</v>
      </c>
      <c r="R16" s="96" t="s">
        <v>269</v>
      </c>
      <c r="S16" s="100" t="s">
        <v>269</v>
      </c>
      <c r="T16" s="100" t="s">
        <v>31</v>
      </c>
    </row>
    <row r="17" spans="1:20">
      <c r="A17" s="6">
        <v>7008</v>
      </c>
      <c r="B17" s="63" t="s">
        <v>517</v>
      </c>
      <c r="C17" s="93">
        <v>20.399999999999999</v>
      </c>
      <c r="D17" s="93">
        <v>0.5</v>
      </c>
      <c r="E17" s="93">
        <v>19.899999999999999</v>
      </c>
      <c r="F17" s="93">
        <v>0.7</v>
      </c>
      <c r="G17" s="98">
        <v>19.2</v>
      </c>
      <c r="H17" s="81" t="s">
        <v>25</v>
      </c>
      <c r="I17" s="83">
        <v>40</v>
      </c>
      <c r="J17" s="83">
        <v>20</v>
      </c>
      <c r="K17" s="83">
        <v>40</v>
      </c>
      <c r="L17" s="99">
        <v>0</v>
      </c>
      <c r="M17" s="81" t="s">
        <v>26</v>
      </c>
      <c r="N17" s="81" t="s">
        <v>28</v>
      </c>
      <c r="O17" s="177" t="s">
        <v>27</v>
      </c>
      <c r="P17" s="177" t="s">
        <v>28</v>
      </c>
      <c r="Q17" s="81" t="s">
        <v>30</v>
      </c>
      <c r="R17" s="96" t="s">
        <v>269</v>
      </c>
      <c r="S17" s="100" t="s">
        <v>269</v>
      </c>
      <c r="T17" s="100" t="s">
        <v>31</v>
      </c>
    </row>
    <row r="18" spans="1:20">
      <c r="A18" s="6">
        <v>7009</v>
      </c>
      <c r="B18" s="63" t="s">
        <v>518</v>
      </c>
      <c r="C18" s="93">
        <v>18.3</v>
      </c>
      <c r="D18" s="93">
        <v>0.5</v>
      </c>
      <c r="E18" s="93">
        <v>17.8</v>
      </c>
      <c r="F18" s="93">
        <v>0.3</v>
      </c>
      <c r="G18" s="98">
        <v>17.5</v>
      </c>
      <c r="H18" s="81" t="s">
        <v>25</v>
      </c>
      <c r="I18" s="83">
        <v>10</v>
      </c>
      <c r="J18" s="83">
        <v>10</v>
      </c>
      <c r="K18" s="83">
        <v>80</v>
      </c>
      <c r="L18" s="99">
        <v>0</v>
      </c>
      <c r="M18" s="81" t="s">
        <v>26</v>
      </c>
      <c r="N18" s="81" t="s">
        <v>29</v>
      </c>
      <c r="O18" s="177" t="s">
        <v>27</v>
      </c>
      <c r="P18" s="177" t="s">
        <v>28</v>
      </c>
      <c r="Q18" s="81" t="s">
        <v>30</v>
      </c>
      <c r="R18" s="96" t="s">
        <v>269</v>
      </c>
      <c r="S18" s="100" t="s">
        <v>269</v>
      </c>
      <c r="T18" s="100" t="s">
        <v>31</v>
      </c>
    </row>
    <row r="19" spans="1:20">
      <c r="A19" s="6">
        <v>7010</v>
      </c>
      <c r="B19" s="63" t="s">
        <v>519</v>
      </c>
      <c r="C19" s="93">
        <v>12.9</v>
      </c>
      <c r="D19" s="93">
        <v>0.5</v>
      </c>
      <c r="E19" s="93">
        <v>12.4</v>
      </c>
      <c r="F19" s="93">
        <v>1.7</v>
      </c>
      <c r="G19" s="98">
        <v>10.700000000000001</v>
      </c>
      <c r="H19" s="81" t="s">
        <v>266</v>
      </c>
      <c r="I19" s="83">
        <v>10</v>
      </c>
      <c r="J19" s="83">
        <v>90</v>
      </c>
      <c r="K19" s="83">
        <v>0</v>
      </c>
      <c r="L19" s="99">
        <v>0</v>
      </c>
      <c r="M19" s="81" t="s">
        <v>26</v>
      </c>
      <c r="N19" s="81" t="s">
        <v>28</v>
      </c>
      <c r="O19" s="177" t="s">
        <v>27</v>
      </c>
      <c r="P19" s="177" t="s">
        <v>28</v>
      </c>
      <c r="Q19" s="81" t="s">
        <v>30</v>
      </c>
      <c r="R19" s="96" t="s">
        <v>269</v>
      </c>
      <c r="S19" s="100" t="s">
        <v>269</v>
      </c>
      <c r="T19" s="100" t="s">
        <v>31</v>
      </c>
    </row>
    <row r="20" spans="1:20">
      <c r="A20" s="6">
        <v>7011</v>
      </c>
      <c r="B20" s="63" t="s">
        <v>447</v>
      </c>
      <c r="C20" s="93">
        <v>22.5</v>
      </c>
      <c r="D20" s="93">
        <v>0.5</v>
      </c>
      <c r="E20" s="93">
        <v>22</v>
      </c>
      <c r="F20" s="93">
        <v>7.5</v>
      </c>
      <c r="G20" s="98">
        <v>14.5</v>
      </c>
      <c r="H20" s="81" t="s">
        <v>266</v>
      </c>
      <c r="I20" s="83">
        <v>40</v>
      </c>
      <c r="J20" s="83">
        <v>60</v>
      </c>
      <c r="K20" s="83">
        <v>0</v>
      </c>
      <c r="L20" s="99">
        <v>0</v>
      </c>
      <c r="M20" s="81" t="s">
        <v>26</v>
      </c>
      <c r="N20" s="81" t="s">
        <v>28</v>
      </c>
      <c r="O20" s="81" t="s">
        <v>28</v>
      </c>
      <c r="P20" s="177" t="s">
        <v>28</v>
      </c>
      <c r="Q20" s="81" t="s">
        <v>30</v>
      </c>
      <c r="R20" s="96" t="s">
        <v>271</v>
      </c>
      <c r="S20" s="100" t="s">
        <v>271</v>
      </c>
      <c r="T20" s="100" t="s">
        <v>31</v>
      </c>
    </row>
    <row r="21" spans="1:20">
      <c r="A21" s="6">
        <v>7012</v>
      </c>
      <c r="B21" s="63" t="s">
        <v>520</v>
      </c>
      <c r="C21" s="93">
        <v>22</v>
      </c>
      <c r="D21" s="93">
        <v>0.5</v>
      </c>
      <c r="E21" s="93">
        <v>21.5</v>
      </c>
      <c r="F21" s="93">
        <v>0.8</v>
      </c>
      <c r="G21" s="98">
        <v>20.7</v>
      </c>
      <c r="H21" s="81" t="s">
        <v>25</v>
      </c>
      <c r="I21" s="83">
        <v>25</v>
      </c>
      <c r="J21" s="83">
        <v>50</v>
      </c>
      <c r="K21" s="83">
        <v>25</v>
      </c>
      <c r="L21" s="99">
        <v>0</v>
      </c>
      <c r="M21" s="81" t="s">
        <v>26</v>
      </c>
      <c r="N21" s="81" t="s">
        <v>28</v>
      </c>
      <c r="O21" s="177" t="s">
        <v>27</v>
      </c>
      <c r="P21" s="177" t="s">
        <v>28</v>
      </c>
      <c r="Q21" s="81" t="s">
        <v>30</v>
      </c>
      <c r="R21" s="96" t="s">
        <v>269</v>
      </c>
      <c r="S21" s="100" t="s">
        <v>269</v>
      </c>
      <c r="T21" s="100" t="s">
        <v>31</v>
      </c>
    </row>
    <row r="22" spans="1:20">
      <c r="A22" s="6">
        <v>7013</v>
      </c>
      <c r="B22" s="63" t="s">
        <v>521</v>
      </c>
      <c r="C22" s="93">
        <v>20.6</v>
      </c>
      <c r="D22" s="93">
        <v>0.5</v>
      </c>
      <c r="E22" s="93">
        <v>20.100000000000001</v>
      </c>
      <c r="F22" s="93">
        <v>0.6</v>
      </c>
      <c r="G22" s="98">
        <v>19.5</v>
      </c>
      <c r="H22" s="81" t="s">
        <v>25</v>
      </c>
      <c r="I22" s="83">
        <v>30</v>
      </c>
      <c r="J22" s="83">
        <v>60</v>
      </c>
      <c r="K22" s="83">
        <v>10</v>
      </c>
      <c r="L22" s="99">
        <v>0</v>
      </c>
      <c r="M22" s="81" t="s">
        <v>26</v>
      </c>
      <c r="N22" s="81" t="s">
        <v>29</v>
      </c>
      <c r="O22" s="177" t="s">
        <v>27</v>
      </c>
      <c r="P22" s="177" t="s">
        <v>28</v>
      </c>
      <c r="Q22" s="81" t="s">
        <v>30</v>
      </c>
      <c r="R22" s="96" t="s">
        <v>269</v>
      </c>
      <c r="S22" s="100" t="s">
        <v>269</v>
      </c>
      <c r="T22" s="100" t="s">
        <v>31</v>
      </c>
    </row>
    <row r="23" spans="1:20">
      <c r="A23" s="6">
        <v>7014</v>
      </c>
      <c r="B23" s="63" t="s">
        <v>522</v>
      </c>
      <c r="C23" s="93">
        <v>22.9</v>
      </c>
      <c r="D23" s="93">
        <v>0.5</v>
      </c>
      <c r="E23" s="93">
        <v>22.4</v>
      </c>
      <c r="F23" s="93">
        <v>0.6</v>
      </c>
      <c r="G23" s="98">
        <v>21.799999999999997</v>
      </c>
      <c r="H23" s="81" t="s">
        <v>25</v>
      </c>
      <c r="I23" s="83">
        <v>55</v>
      </c>
      <c r="J23" s="83">
        <v>40</v>
      </c>
      <c r="K23" s="83">
        <v>5</v>
      </c>
      <c r="L23" s="99">
        <v>0</v>
      </c>
      <c r="M23" s="81" t="s">
        <v>26</v>
      </c>
      <c r="N23" s="81" t="s">
        <v>29</v>
      </c>
      <c r="O23" s="177" t="s">
        <v>27</v>
      </c>
      <c r="P23" s="177" t="s">
        <v>28</v>
      </c>
      <c r="Q23" s="81" t="s">
        <v>30</v>
      </c>
      <c r="R23" s="96" t="s">
        <v>269</v>
      </c>
      <c r="S23" s="100" t="s">
        <v>269</v>
      </c>
      <c r="T23" s="100" t="s">
        <v>31</v>
      </c>
    </row>
    <row r="24" spans="1:20">
      <c r="A24" s="6">
        <v>7015</v>
      </c>
      <c r="B24" s="63" t="s">
        <v>523</v>
      </c>
      <c r="C24" s="93">
        <v>11.3</v>
      </c>
      <c r="D24" s="93">
        <v>0.5</v>
      </c>
      <c r="E24" s="93">
        <v>10.8</v>
      </c>
      <c r="F24" s="93">
        <v>0</v>
      </c>
      <c r="G24" s="98">
        <v>10.8</v>
      </c>
      <c r="H24" s="282" t="s">
        <v>267</v>
      </c>
      <c r="I24" s="283"/>
      <c r="J24" s="283"/>
      <c r="K24" s="283"/>
      <c r="L24" s="284"/>
      <c r="M24" s="177" t="s">
        <v>415</v>
      </c>
      <c r="N24" s="177" t="s">
        <v>416</v>
      </c>
      <c r="O24" s="177" t="s">
        <v>27</v>
      </c>
      <c r="P24" s="177" t="s">
        <v>28</v>
      </c>
      <c r="Q24" s="81" t="s">
        <v>30</v>
      </c>
      <c r="R24" s="96" t="s">
        <v>269</v>
      </c>
      <c r="S24" s="100" t="s">
        <v>269</v>
      </c>
      <c r="T24" s="178" t="s">
        <v>417</v>
      </c>
    </row>
    <row r="25" spans="1:20">
      <c r="A25" s="6">
        <v>7016</v>
      </c>
      <c r="B25" s="63" t="s">
        <v>524</v>
      </c>
      <c r="C25" s="93">
        <v>9.6999999999999993</v>
      </c>
      <c r="D25" s="93">
        <v>0.5</v>
      </c>
      <c r="E25" s="93">
        <v>9.1999999999999993</v>
      </c>
      <c r="F25" s="93">
        <v>0</v>
      </c>
      <c r="G25" s="98">
        <v>9.1999999999999993</v>
      </c>
      <c r="H25" s="282" t="s">
        <v>267</v>
      </c>
      <c r="I25" s="283"/>
      <c r="J25" s="283"/>
      <c r="K25" s="283"/>
      <c r="L25" s="284"/>
      <c r="M25" s="177" t="s">
        <v>415</v>
      </c>
      <c r="N25" s="177" t="s">
        <v>416</v>
      </c>
      <c r="O25" s="177" t="s">
        <v>27</v>
      </c>
      <c r="P25" s="177" t="s">
        <v>28</v>
      </c>
      <c r="Q25" s="81" t="s">
        <v>30</v>
      </c>
      <c r="R25" s="96" t="s">
        <v>269</v>
      </c>
      <c r="S25" s="100" t="s">
        <v>269</v>
      </c>
      <c r="T25" s="178" t="s">
        <v>417</v>
      </c>
    </row>
    <row r="26" spans="1:20">
      <c r="A26" s="6">
        <v>7017</v>
      </c>
      <c r="B26" s="63" t="s">
        <v>525</v>
      </c>
      <c r="C26" s="93">
        <v>6.1</v>
      </c>
      <c r="D26" s="93">
        <v>0.5</v>
      </c>
      <c r="E26" s="93">
        <v>5.6</v>
      </c>
      <c r="F26" s="93">
        <v>0.9</v>
      </c>
      <c r="G26" s="98">
        <v>4.6999999999999993</v>
      </c>
      <c r="H26" s="81" t="s">
        <v>266</v>
      </c>
      <c r="I26" s="83">
        <v>5</v>
      </c>
      <c r="J26" s="83">
        <v>95</v>
      </c>
      <c r="K26" s="83">
        <v>0</v>
      </c>
      <c r="L26" s="99">
        <v>0</v>
      </c>
      <c r="M26" s="81" t="s">
        <v>26</v>
      </c>
      <c r="N26" s="81" t="s">
        <v>28</v>
      </c>
      <c r="O26" s="177" t="s">
        <v>27</v>
      </c>
      <c r="P26" s="177" t="s">
        <v>28</v>
      </c>
      <c r="Q26" s="81" t="s">
        <v>30</v>
      </c>
      <c r="R26" s="96" t="s">
        <v>269</v>
      </c>
      <c r="S26" s="100" t="s">
        <v>269</v>
      </c>
      <c r="T26" s="100" t="s">
        <v>31</v>
      </c>
    </row>
    <row r="27" spans="1:20">
      <c r="A27" s="6">
        <v>7018</v>
      </c>
      <c r="B27" s="63" t="s">
        <v>448</v>
      </c>
      <c r="C27" s="93">
        <v>9.5</v>
      </c>
      <c r="D27" s="93">
        <v>0.5</v>
      </c>
      <c r="E27" s="93">
        <v>9</v>
      </c>
      <c r="F27" s="93">
        <v>4.8</v>
      </c>
      <c r="G27" s="98">
        <v>4.2</v>
      </c>
      <c r="H27" s="81" t="s">
        <v>266</v>
      </c>
      <c r="I27" s="83">
        <v>95</v>
      </c>
      <c r="J27" s="83">
        <v>0</v>
      </c>
      <c r="K27" s="83">
        <v>0</v>
      </c>
      <c r="L27" s="99">
        <v>5</v>
      </c>
      <c r="M27" s="81" t="s">
        <v>26</v>
      </c>
      <c r="N27" s="81" t="s">
        <v>28</v>
      </c>
      <c r="O27" s="81" t="s">
        <v>28</v>
      </c>
      <c r="P27" s="81" t="s">
        <v>28</v>
      </c>
      <c r="Q27" s="81" t="s">
        <v>30</v>
      </c>
      <c r="R27" s="96" t="s">
        <v>271</v>
      </c>
      <c r="S27" s="100" t="s">
        <v>271</v>
      </c>
      <c r="T27" s="100" t="s">
        <v>31</v>
      </c>
    </row>
    <row r="28" spans="1:20">
      <c r="A28" s="6">
        <v>7019</v>
      </c>
      <c r="B28" s="63" t="s">
        <v>449</v>
      </c>
      <c r="C28" s="93">
        <v>10.6</v>
      </c>
      <c r="D28" s="93">
        <v>0.5</v>
      </c>
      <c r="E28" s="93">
        <v>10.1</v>
      </c>
      <c r="F28" s="93">
        <v>4.8</v>
      </c>
      <c r="G28" s="98">
        <v>5.3</v>
      </c>
      <c r="H28" s="81" t="s">
        <v>266</v>
      </c>
      <c r="I28" s="83">
        <v>80</v>
      </c>
      <c r="J28" s="83">
        <v>15</v>
      </c>
      <c r="K28" s="83">
        <v>0</v>
      </c>
      <c r="L28" s="99">
        <v>5</v>
      </c>
      <c r="M28" s="81" t="s">
        <v>26</v>
      </c>
      <c r="N28" s="81" t="s">
        <v>28</v>
      </c>
      <c r="O28" s="81" t="s">
        <v>28</v>
      </c>
      <c r="P28" s="81" t="s">
        <v>28</v>
      </c>
      <c r="Q28" s="81" t="s">
        <v>30</v>
      </c>
      <c r="R28" s="96" t="s">
        <v>271</v>
      </c>
      <c r="S28" s="100" t="s">
        <v>271</v>
      </c>
      <c r="T28" s="100" t="s">
        <v>31</v>
      </c>
    </row>
    <row r="29" spans="1:20">
      <c r="A29" s="6">
        <v>7020</v>
      </c>
      <c r="B29" s="63" t="s">
        <v>450</v>
      </c>
      <c r="C29" s="93">
        <v>7.4</v>
      </c>
      <c r="D29" s="93">
        <v>0.5</v>
      </c>
      <c r="E29" s="93">
        <v>6.9</v>
      </c>
      <c r="F29" s="93">
        <v>4.2</v>
      </c>
      <c r="G29" s="98">
        <v>2.7</v>
      </c>
      <c r="H29" s="81" t="s">
        <v>266</v>
      </c>
      <c r="I29" s="83">
        <v>80</v>
      </c>
      <c r="J29" s="83">
        <v>10</v>
      </c>
      <c r="K29" s="83">
        <v>0</v>
      </c>
      <c r="L29" s="99">
        <v>10</v>
      </c>
      <c r="M29" s="81" t="s">
        <v>26</v>
      </c>
      <c r="N29" s="81" t="s">
        <v>28</v>
      </c>
      <c r="O29" s="81" t="s">
        <v>28</v>
      </c>
      <c r="P29" s="81" t="s">
        <v>28</v>
      </c>
      <c r="Q29" s="81" t="s">
        <v>30</v>
      </c>
      <c r="R29" s="96" t="s">
        <v>271</v>
      </c>
      <c r="S29" s="100" t="s">
        <v>271</v>
      </c>
      <c r="T29" s="100" t="s">
        <v>31</v>
      </c>
    </row>
    <row r="30" spans="1:20">
      <c r="A30" s="6">
        <v>7021</v>
      </c>
      <c r="B30" s="63" t="s">
        <v>526</v>
      </c>
      <c r="C30" s="93">
        <v>10.5</v>
      </c>
      <c r="D30" s="93">
        <v>0.5</v>
      </c>
      <c r="E30" s="93">
        <v>10</v>
      </c>
      <c r="F30" s="93">
        <v>3.9</v>
      </c>
      <c r="G30" s="98">
        <v>6.1</v>
      </c>
      <c r="H30" s="112" t="s">
        <v>266</v>
      </c>
      <c r="I30" s="83">
        <v>100</v>
      </c>
      <c r="J30" s="83" t="s">
        <v>268</v>
      </c>
      <c r="K30" s="83">
        <v>0</v>
      </c>
      <c r="L30" s="99">
        <v>0</v>
      </c>
      <c r="M30" s="81" t="s">
        <v>26</v>
      </c>
      <c r="N30" s="112" t="s">
        <v>28</v>
      </c>
      <c r="O30" s="81" t="s">
        <v>28</v>
      </c>
      <c r="P30" s="112" t="s">
        <v>28</v>
      </c>
      <c r="Q30" s="81" t="s">
        <v>30</v>
      </c>
      <c r="R30" s="113" t="s">
        <v>313</v>
      </c>
      <c r="S30" s="100" t="s">
        <v>313</v>
      </c>
      <c r="T30" s="100" t="s">
        <v>31</v>
      </c>
    </row>
    <row r="31" spans="1:20" s="39" customFormat="1">
      <c r="A31" s="6"/>
      <c r="B31" s="182" t="s">
        <v>418</v>
      </c>
      <c r="C31" s="93"/>
      <c r="D31" s="93"/>
      <c r="E31" s="93"/>
      <c r="F31" s="93"/>
      <c r="G31" s="175"/>
      <c r="H31" s="160"/>
      <c r="I31" s="83"/>
      <c r="J31" s="83"/>
      <c r="K31" s="83"/>
      <c r="L31" s="87"/>
      <c r="M31" s="160"/>
      <c r="N31" s="160"/>
      <c r="O31" s="160"/>
      <c r="P31" s="160"/>
      <c r="Q31" s="160"/>
      <c r="R31" s="114"/>
      <c r="S31" s="114"/>
      <c r="T31" s="114"/>
    </row>
    <row r="32" spans="1:20" s="103" customFormat="1">
      <c r="A32" s="174"/>
      <c r="B32" s="176" t="s">
        <v>397</v>
      </c>
      <c r="C32" s="175"/>
      <c r="D32" s="175"/>
      <c r="E32" s="175"/>
      <c r="F32" s="175"/>
      <c r="G32" s="175"/>
      <c r="H32" s="114"/>
      <c r="I32" s="87"/>
      <c r="J32" s="87"/>
      <c r="K32" s="87"/>
      <c r="L32" s="87"/>
      <c r="M32" s="114"/>
      <c r="N32" s="114"/>
      <c r="O32" s="114"/>
      <c r="P32" s="114"/>
      <c r="Q32" s="114"/>
      <c r="R32" s="114"/>
      <c r="S32" s="114"/>
      <c r="T32" s="114"/>
    </row>
    <row r="33" spans="1:20" s="39" customFormat="1">
      <c r="A33" s="6">
        <v>7061</v>
      </c>
      <c r="B33" s="63" t="s">
        <v>628</v>
      </c>
      <c r="C33" s="93">
        <v>10.1</v>
      </c>
      <c r="D33" s="93">
        <v>0.5</v>
      </c>
      <c r="E33" s="93">
        <v>9.6</v>
      </c>
      <c r="F33" s="93">
        <v>0.2</v>
      </c>
      <c r="G33" s="98">
        <v>9.4</v>
      </c>
      <c r="H33" s="160" t="s">
        <v>25</v>
      </c>
      <c r="I33" s="83">
        <v>30</v>
      </c>
      <c r="J33" s="83">
        <v>70</v>
      </c>
      <c r="K33" s="83" t="s">
        <v>268</v>
      </c>
      <c r="L33" s="99">
        <v>0</v>
      </c>
      <c r="M33" s="211" t="s">
        <v>415</v>
      </c>
      <c r="N33" s="213" t="s">
        <v>416</v>
      </c>
      <c r="O33" s="213" t="s">
        <v>27</v>
      </c>
      <c r="P33" s="213" t="s">
        <v>28</v>
      </c>
      <c r="Q33" s="146" t="s">
        <v>30</v>
      </c>
      <c r="R33" s="210" t="s">
        <v>270</v>
      </c>
      <c r="S33" s="147" t="s">
        <v>270</v>
      </c>
      <c r="T33" s="214" t="s">
        <v>417</v>
      </c>
    </row>
    <row r="34" spans="1:20" s="39" customFormat="1">
      <c r="A34" s="6">
        <v>7062</v>
      </c>
      <c r="B34" s="63" t="s">
        <v>629</v>
      </c>
      <c r="C34" s="93">
        <v>18</v>
      </c>
      <c r="D34" s="93">
        <v>0.5</v>
      </c>
      <c r="E34" s="93">
        <v>17.5</v>
      </c>
      <c r="F34" s="93">
        <v>0.1</v>
      </c>
      <c r="G34" s="98">
        <v>17.399999999999999</v>
      </c>
      <c r="H34" s="160" t="s">
        <v>395</v>
      </c>
      <c r="I34" s="83">
        <v>25</v>
      </c>
      <c r="J34" s="83">
        <v>75</v>
      </c>
      <c r="K34" s="83" t="s">
        <v>268</v>
      </c>
      <c r="L34" s="99">
        <v>0</v>
      </c>
      <c r="M34" s="211" t="s">
        <v>415</v>
      </c>
      <c r="N34" s="211" t="s">
        <v>416</v>
      </c>
      <c r="O34" s="213" t="s">
        <v>27</v>
      </c>
      <c r="P34" s="213" t="s">
        <v>28</v>
      </c>
      <c r="Q34" s="146" t="s">
        <v>30</v>
      </c>
      <c r="R34" s="210" t="s">
        <v>270</v>
      </c>
      <c r="S34" s="147" t="s">
        <v>270</v>
      </c>
      <c r="T34" s="214" t="s">
        <v>417</v>
      </c>
    </row>
    <row r="35" spans="1:20" s="39" customFormat="1">
      <c r="A35" s="6">
        <v>7063</v>
      </c>
      <c r="B35" s="63" t="s">
        <v>630</v>
      </c>
      <c r="C35" s="93">
        <v>14.6</v>
      </c>
      <c r="D35" s="93">
        <v>0.5</v>
      </c>
      <c r="E35" s="93">
        <v>14.1</v>
      </c>
      <c r="F35" s="93">
        <v>0.1</v>
      </c>
      <c r="G35" s="98">
        <v>14</v>
      </c>
      <c r="H35" s="160" t="s">
        <v>25</v>
      </c>
      <c r="I35" s="83">
        <v>40</v>
      </c>
      <c r="J35" s="83">
        <v>60</v>
      </c>
      <c r="K35" s="83">
        <v>0</v>
      </c>
      <c r="L35" s="99">
        <v>0</v>
      </c>
      <c r="M35" s="211" t="s">
        <v>415</v>
      </c>
      <c r="N35" s="211" t="s">
        <v>416</v>
      </c>
      <c r="O35" s="213" t="s">
        <v>27</v>
      </c>
      <c r="P35" s="213" t="s">
        <v>28</v>
      </c>
      <c r="Q35" s="146" t="s">
        <v>30</v>
      </c>
      <c r="R35" s="210" t="s">
        <v>270</v>
      </c>
      <c r="S35" s="147" t="s">
        <v>270</v>
      </c>
      <c r="T35" s="214" t="s">
        <v>417</v>
      </c>
    </row>
    <row r="36" spans="1:20" s="39" customFormat="1">
      <c r="A36" s="6">
        <v>7064</v>
      </c>
      <c r="B36" s="63" t="s">
        <v>451</v>
      </c>
      <c r="C36" s="93">
        <v>12.7</v>
      </c>
      <c r="D36" s="93">
        <v>0.5</v>
      </c>
      <c r="E36" s="93">
        <v>12.2</v>
      </c>
      <c r="F36" s="93">
        <v>2.4</v>
      </c>
      <c r="G36" s="98">
        <v>9.7999999999999989</v>
      </c>
      <c r="H36" s="160" t="s">
        <v>266</v>
      </c>
      <c r="I36" s="83">
        <v>50</v>
      </c>
      <c r="J36" s="83">
        <v>50</v>
      </c>
      <c r="K36" s="83">
        <v>0</v>
      </c>
      <c r="L36" s="99">
        <v>0</v>
      </c>
      <c r="M36" s="146" t="s">
        <v>26</v>
      </c>
      <c r="N36" s="146" t="s">
        <v>28</v>
      </c>
      <c r="O36" s="146" t="s">
        <v>28</v>
      </c>
      <c r="P36" s="211" t="s">
        <v>28</v>
      </c>
      <c r="Q36" s="146" t="s">
        <v>30</v>
      </c>
      <c r="R36" s="210" t="s">
        <v>270</v>
      </c>
      <c r="S36" s="147" t="s">
        <v>270</v>
      </c>
      <c r="T36" s="147" t="s">
        <v>31</v>
      </c>
    </row>
    <row r="37" spans="1:20" s="39" customFormat="1">
      <c r="A37" s="6">
        <v>7065</v>
      </c>
      <c r="B37" s="63" t="s">
        <v>631</v>
      </c>
      <c r="C37" s="93">
        <v>14.9</v>
      </c>
      <c r="D37" s="93">
        <v>0.5</v>
      </c>
      <c r="E37" s="93">
        <v>14.4</v>
      </c>
      <c r="F37" s="93">
        <v>0.1</v>
      </c>
      <c r="G37" s="98">
        <v>14.3</v>
      </c>
      <c r="H37" s="160" t="s">
        <v>25</v>
      </c>
      <c r="I37" s="83">
        <v>35</v>
      </c>
      <c r="J37" s="83">
        <v>35</v>
      </c>
      <c r="K37" s="83">
        <v>30</v>
      </c>
      <c r="L37" s="99">
        <v>0</v>
      </c>
      <c r="M37" s="211" t="s">
        <v>415</v>
      </c>
      <c r="N37" s="211" t="s">
        <v>416</v>
      </c>
      <c r="O37" s="213" t="s">
        <v>27</v>
      </c>
      <c r="P37" s="213" t="s">
        <v>28</v>
      </c>
      <c r="Q37" s="146" t="s">
        <v>30</v>
      </c>
      <c r="R37" s="210" t="s">
        <v>270</v>
      </c>
      <c r="S37" s="147" t="s">
        <v>270</v>
      </c>
      <c r="T37" s="214" t="s">
        <v>417</v>
      </c>
    </row>
    <row r="38" spans="1:20" s="39" customFormat="1">
      <c r="A38" s="6">
        <v>7066</v>
      </c>
      <c r="B38" s="63" t="s">
        <v>452</v>
      </c>
      <c r="C38" s="93">
        <v>8.5</v>
      </c>
      <c r="D38" s="93">
        <v>0.5</v>
      </c>
      <c r="E38" s="93">
        <v>8</v>
      </c>
      <c r="F38" s="93">
        <v>3.5</v>
      </c>
      <c r="G38" s="98">
        <v>4.5</v>
      </c>
      <c r="H38" s="160" t="s">
        <v>266</v>
      </c>
      <c r="I38" s="83">
        <v>60</v>
      </c>
      <c r="J38" s="83">
        <v>40</v>
      </c>
      <c r="K38" s="83">
        <v>0</v>
      </c>
      <c r="L38" s="99">
        <v>0</v>
      </c>
      <c r="M38" s="146" t="s">
        <v>26</v>
      </c>
      <c r="N38" s="211" t="s">
        <v>29</v>
      </c>
      <c r="O38" s="213" t="s">
        <v>27</v>
      </c>
      <c r="P38" s="213" t="s">
        <v>28</v>
      </c>
      <c r="Q38" s="146" t="s">
        <v>30</v>
      </c>
      <c r="R38" s="210" t="s">
        <v>270</v>
      </c>
      <c r="S38" s="147" t="s">
        <v>270</v>
      </c>
      <c r="T38" s="147" t="s">
        <v>31</v>
      </c>
    </row>
    <row r="39" spans="1:20" s="39" customFormat="1">
      <c r="A39" s="6">
        <v>7067</v>
      </c>
      <c r="B39" s="63" t="s">
        <v>632</v>
      </c>
      <c r="C39" s="93">
        <v>4.5999999999999996</v>
      </c>
      <c r="D39" s="93">
        <v>0.5</v>
      </c>
      <c r="E39" s="93">
        <v>4.0999999999999996</v>
      </c>
      <c r="F39" s="93">
        <v>1.4</v>
      </c>
      <c r="G39" s="98">
        <v>2.6999999999999997</v>
      </c>
      <c r="H39" s="160" t="s">
        <v>25</v>
      </c>
      <c r="I39" s="83">
        <v>80</v>
      </c>
      <c r="J39" s="83">
        <v>20</v>
      </c>
      <c r="K39" s="83">
        <v>0</v>
      </c>
      <c r="L39" s="99">
        <v>0</v>
      </c>
      <c r="M39" s="146" t="s">
        <v>26</v>
      </c>
      <c r="N39" s="211" t="s">
        <v>29</v>
      </c>
      <c r="O39" s="213" t="s">
        <v>27</v>
      </c>
      <c r="P39" s="213" t="s">
        <v>28</v>
      </c>
      <c r="Q39" s="146" t="s">
        <v>30</v>
      </c>
      <c r="R39" s="210" t="s">
        <v>270</v>
      </c>
      <c r="S39" s="147" t="s">
        <v>270</v>
      </c>
      <c r="T39" s="147" t="s">
        <v>31</v>
      </c>
    </row>
    <row r="40" spans="1:20" s="39" customFormat="1">
      <c r="A40" s="6">
        <v>7068</v>
      </c>
      <c r="B40" s="63" t="s">
        <v>633</v>
      </c>
      <c r="C40" s="93">
        <v>22.4</v>
      </c>
      <c r="D40" s="93">
        <v>0.5</v>
      </c>
      <c r="E40" s="93">
        <v>21.9</v>
      </c>
      <c r="F40" s="93">
        <v>2.7</v>
      </c>
      <c r="G40" s="98">
        <v>19.2</v>
      </c>
      <c r="H40" s="160" t="s">
        <v>25</v>
      </c>
      <c r="I40" s="83">
        <v>40</v>
      </c>
      <c r="J40" s="83">
        <v>40</v>
      </c>
      <c r="K40" s="83">
        <v>20</v>
      </c>
      <c r="L40" s="99">
        <v>0</v>
      </c>
      <c r="M40" s="146" t="s">
        <v>26</v>
      </c>
      <c r="N40" s="211" t="s">
        <v>29</v>
      </c>
      <c r="O40" s="213" t="s">
        <v>27</v>
      </c>
      <c r="P40" s="213" t="s">
        <v>28</v>
      </c>
      <c r="Q40" s="146" t="s">
        <v>30</v>
      </c>
      <c r="R40" s="210" t="s">
        <v>270</v>
      </c>
      <c r="S40" s="147" t="s">
        <v>270</v>
      </c>
      <c r="T40" s="147" t="s">
        <v>31</v>
      </c>
    </row>
    <row r="41" spans="1:20" s="39" customFormat="1">
      <c r="A41" s="6">
        <v>7069</v>
      </c>
      <c r="B41" s="63" t="s">
        <v>634</v>
      </c>
      <c r="C41" s="93">
        <v>25.4</v>
      </c>
      <c r="D41" s="93">
        <v>0.5</v>
      </c>
      <c r="E41" s="93">
        <v>24.9</v>
      </c>
      <c r="F41" s="93">
        <v>0.2</v>
      </c>
      <c r="G41" s="98">
        <v>24.7</v>
      </c>
      <c r="H41" s="160" t="s">
        <v>25</v>
      </c>
      <c r="I41" s="83">
        <v>60</v>
      </c>
      <c r="J41" s="83">
        <v>20</v>
      </c>
      <c r="K41" s="83">
        <v>20</v>
      </c>
      <c r="L41" s="99">
        <v>0</v>
      </c>
      <c r="M41" s="211" t="s">
        <v>415</v>
      </c>
      <c r="N41" s="211" t="s">
        <v>416</v>
      </c>
      <c r="O41" s="213" t="s">
        <v>27</v>
      </c>
      <c r="P41" s="213" t="s">
        <v>28</v>
      </c>
      <c r="Q41" s="146" t="s">
        <v>30</v>
      </c>
      <c r="R41" s="210" t="s">
        <v>270</v>
      </c>
      <c r="S41" s="147" t="s">
        <v>270</v>
      </c>
      <c r="T41" s="214" t="s">
        <v>417</v>
      </c>
    </row>
    <row r="42" spans="1:20" s="39" customFormat="1">
      <c r="A42" s="6">
        <v>7070</v>
      </c>
      <c r="B42" s="63" t="s">
        <v>635</v>
      </c>
      <c r="C42" s="93">
        <v>36</v>
      </c>
      <c r="D42" s="93">
        <v>0.5</v>
      </c>
      <c r="E42" s="93">
        <v>35.5</v>
      </c>
      <c r="F42" s="93">
        <v>3.5</v>
      </c>
      <c r="G42" s="98">
        <v>32</v>
      </c>
      <c r="H42" s="160" t="s">
        <v>25</v>
      </c>
      <c r="I42" s="83">
        <v>60</v>
      </c>
      <c r="J42" s="83">
        <v>40</v>
      </c>
      <c r="K42" s="83">
        <v>0</v>
      </c>
      <c r="L42" s="99">
        <v>0</v>
      </c>
      <c r="M42" s="146" t="s">
        <v>26</v>
      </c>
      <c r="N42" s="211" t="s">
        <v>27</v>
      </c>
      <c r="O42" s="146" t="s">
        <v>28</v>
      </c>
      <c r="P42" s="211" t="s">
        <v>29</v>
      </c>
      <c r="Q42" s="146" t="s">
        <v>30</v>
      </c>
      <c r="R42" s="210" t="s">
        <v>270</v>
      </c>
      <c r="S42" s="147" t="s">
        <v>270</v>
      </c>
      <c r="T42" s="147" t="s">
        <v>31</v>
      </c>
    </row>
    <row r="43" spans="1:20" s="39" customFormat="1">
      <c r="A43" s="6">
        <v>7071</v>
      </c>
      <c r="B43" s="63" t="s">
        <v>636</v>
      </c>
      <c r="C43" s="93">
        <v>24.5</v>
      </c>
      <c r="D43" s="93">
        <v>0.5</v>
      </c>
      <c r="E43" s="93">
        <v>24</v>
      </c>
      <c r="F43" s="93">
        <v>0.2</v>
      </c>
      <c r="G43" s="98">
        <v>23.8</v>
      </c>
      <c r="H43" s="160" t="s">
        <v>395</v>
      </c>
      <c r="I43" s="83">
        <v>60</v>
      </c>
      <c r="J43" s="83">
        <v>40</v>
      </c>
      <c r="K43" s="83" t="s">
        <v>268</v>
      </c>
      <c r="L43" s="99">
        <v>0</v>
      </c>
      <c r="M43" s="211" t="s">
        <v>415</v>
      </c>
      <c r="N43" s="211" t="s">
        <v>489</v>
      </c>
      <c r="O43" s="211" t="s">
        <v>29</v>
      </c>
      <c r="P43" s="211" t="s">
        <v>30</v>
      </c>
      <c r="Q43" s="146" t="s">
        <v>30</v>
      </c>
      <c r="R43" s="210" t="s">
        <v>270</v>
      </c>
      <c r="S43" s="212" t="s">
        <v>42</v>
      </c>
      <c r="T43" s="212" t="s">
        <v>491</v>
      </c>
    </row>
    <row r="44" spans="1:20" s="39" customFormat="1">
      <c r="A44" s="6">
        <v>7072</v>
      </c>
      <c r="B44" s="63" t="s">
        <v>637</v>
      </c>
      <c r="C44" s="93">
        <v>34</v>
      </c>
      <c r="D44" s="93">
        <v>0.5</v>
      </c>
      <c r="E44" s="93">
        <v>33.5</v>
      </c>
      <c r="F44" s="93">
        <v>5.4</v>
      </c>
      <c r="G44" s="98">
        <v>28.1</v>
      </c>
      <c r="H44" s="160" t="s">
        <v>25</v>
      </c>
      <c r="I44" s="83">
        <v>60</v>
      </c>
      <c r="J44" s="83">
        <v>40</v>
      </c>
      <c r="K44" s="83">
        <v>0</v>
      </c>
      <c r="L44" s="99">
        <v>0</v>
      </c>
      <c r="M44" s="146" t="s">
        <v>26</v>
      </c>
      <c r="N44" s="211" t="s">
        <v>27</v>
      </c>
      <c r="O44" s="146" t="s">
        <v>28</v>
      </c>
      <c r="P44" s="211" t="s">
        <v>29</v>
      </c>
      <c r="Q44" s="146" t="s">
        <v>30</v>
      </c>
      <c r="R44" s="210" t="s">
        <v>270</v>
      </c>
      <c r="S44" s="147" t="s">
        <v>270</v>
      </c>
      <c r="T44" s="147" t="s">
        <v>31</v>
      </c>
    </row>
    <row r="45" spans="1:20" s="39" customFormat="1">
      <c r="A45" s="6">
        <v>7073</v>
      </c>
      <c r="B45" s="63" t="s">
        <v>638</v>
      </c>
      <c r="C45" s="93">
        <v>16.3</v>
      </c>
      <c r="D45" s="93">
        <v>0.5</v>
      </c>
      <c r="E45" s="93">
        <v>15.8</v>
      </c>
      <c r="F45" s="93">
        <v>0.5</v>
      </c>
      <c r="G45" s="98">
        <v>15.3</v>
      </c>
      <c r="H45" s="160" t="s">
        <v>25</v>
      </c>
      <c r="I45" s="83">
        <v>20</v>
      </c>
      <c r="J45" s="83">
        <v>50</v>
      </c>
      <c r="K45" s="83">
        <v>30</v>
      </c>
      <c r="L45" s="99">
        <v>0</v>
      </c>
      <c r="M45" s="146" t="s">
        <v>26</v>
      </c>
      <c r="N45" s="211" t="s">
        <v>29</v>
      </c>
      <c r="O45" s="213" t="s">
        <v>27</v>
      </c>
      <c r="P45" s="213" t="s">
        <v>28</v>
      </c>
      <c r="Q45" s="146" t="s">
        <v>30</v>
      </c>
      <c r="R45" s="210" t="s">
        <v>270</v>
      </c>
      <c r="S45" s="147" t="s">
        <v>270</v>
      </c>
      <c r="T45" s="147" t="s">
        <v>31</v>
      </c>
    </row>
    <row r="46" spans="1:20" s="39" customFormat="1">
      <c r="A46" s="6">
        <v>7074</v>
      </c>
      <c r="B46" s="63" t="s">
        <v>458</v>
      </c>
      <c r="C46" s="93">
        <v>14.5</v>
      </c>
      <c r="D46" s="93">
        <v>0.5</v>
      </c>
      <c r="E46" s="93">
        <v>14</v>
      </c>
      <c r="F46" s="93">
        <v>4.8</v>
      </c>
      <c r="G46" s="98">
        <v>9.1999999999999993</v>
      </c>
      <c r="H46" s="160" t="s">
        <v>266</v>
      </c>
      <c r="I46" s="83">
        <v>70</v>
      </c>
      <c r="J46" s="83">
        <v>30</v>
      </c>
      <c r="K46" s="83">
        <v>0</v>
      </c>
      <c r="L46" s="99">
        <v>0</v>
      </c>
      <c r="M46" s="146" t="s">
        <v>26</v>
      </c>
      <c r="N46" s="211" t="s">
        <v>29</v>
      </c>
      <c r="O46" s="213" t="s">
        <v>27</v>
      </c>
      <c r="P46" s="213" t="s">
        <v>28</v>
      </c>
      <c r="Q46" s="146" t="s">
        <v>30</v>
      </c>
      <c r="R46" s="210" t="s">
        <v>270</v>
      </c>
      <c r="S46" s="147" t="s">
        <v>270</v>
      </c>
      <c r="T46" s="147" t="s">
        <v>31</v>
      </c>
    </row>
    <row r="47" spans="1:20" s="39" customFormat="1">
      <c r="A47" s="6">
        <v>7075</v>
      </c>
      <c r="B47" s="63" t="s">
        <v>459</v>
      </c>
      <c r="C47" s="93">
        <v>17.5</v>
      </c>
      <c r="D47" s="93">
        <v>0.5</v>
      </c>
      <c r="E47" s="93">
        <v>17</v>
      </c>
      <c r="F47" s="93">
        <v>8.4</v>
      </c>
      <c r="G47" s="98">
        <v>8.6</v>
      </c>
      <c r="H47" s="160" t="s">
        <v>266</v>
      </c>
      <c r="I47" s="83">
        <v>70</v>
      </c>
      <c r="J47" s="83">
        <v>30</v>
      </c>
      <c r="K47" s="83">
        <v>0</v>
      </c>
      <c r="L47" s="99">
        <v>0</v>
      </c>
      <c r="M47" s="146" t="s">
        <v>26</v>
      </c>
      <c r="N47" s="146" t="s">
        <v>28</v>
      </c>
      <c r="O47" s="146" t="s">
        <v>28</v>
      </c>
      <c r="P47" s="146" t="s">
        <v>28</v>
      </c>
      <c r="Q47" s="146" t="s">
        <v>30</v>
      </c>
      <c r="R47" s="210" t="s">
        <v>270</v>
      </c>
      <c r="S47" s="147" t="s">
        <v>270</v>
      </c>
      <c r="T47" s="147" t="s">
        <v>31</v>
      </c>
    </row>
    <row r="48" spans="1:20" s="39" customFormat="1">
      <c r="A48" s="6">
        <v>7076</v>
      </c>
      <c r="B48" s="63" t="s">
        <v>639</v>
      </c>
      <c r="C48" s="93">
        <v>21.9</v>
      </c>
      <c r="D48" s="93">
        <v>0.5</v>
      </c>
      <c r="E48" s="93">
        <v>21.4</v>
      </c>
      <c r="F48" s="93">
        <v>3</v>
      </c>
      <c r="G48" s="98">
        <v>18.399999999999999</v>
      </c>
      <c r="H48" s="160" t="s">
        <v>25</v>
      </c>
      <c r="I48" s="83">
        <v>80</v>
      </c>
      <c r="J48" s="83">
        <v>20</v>
      </c>
      <c r="K48" s="83" t="s">
        <v>268</v>
      </c>
      <c r="L48" s="99">
        <v>0</v>
      </c>
      <c r="M48" s="146" t="s">
        <v>26</v>
      </c>
      <c r="N48" s="146" t="s">
        <v>28</v>
      </c>
      <c r="O48" s="211" t="s">
        <v>27</v>
      </c>
      <c r="P48" s="211" t="s">
        <v>29</v>
      </c>
      <c r="Q48" s="146" t="s">
        <v>30</v>
      </c>
      <c r="R48" s="210" t="s">
        <v>270</v>
      </c>
      <c r="S48" s="147" t="s">
        <v>270</v>
      </c>
      <c r="T48" s="147" t="s">
        <v>31</v>
      </c>
    </row>
    <row r="49" spans="1:20" s="39" customFormat="1">
      <c r="A49" s="6">
        <v>7077</v>
      </c>
      <c r="B49" s="63" t="s">
        <v>640</v>
      </c>
      <c r="C49" s="93">
        <v>34.299999999999997</v>
      </c>
      <c r="D49" s="93">
        <v>0.5</v>
      </c>
      <c r="E49" s="93">
        <v>33.799999999999997</v>
      </c>
      <c r="F49" s="93">
        <v>2.2000000000000002</v>
      </c>
      <c r="G49" s="98">
        <v>31.599999999999998</v>
      </c>
      <c r="H49" s="160" t="s">
        <v>25</v>
      </c>
      <c r="I49" s="83">
        <v>60</v>
      </c>
      <c r="J49" s="83">
        <v>40</v>
      </c>
      <c r="K49" s="83">
        <v>0</v>
      </c>
      <c r="L49" s="99">
        <v>0</v>
      </c>
      <c r="M49" s="146" t="s">
        <v>26</v>
      </c>
      <c r="N49" s="146" t="s">
        <v>28</v>
      </c>
      <c r="O49" s="211" t="s">
        <v>27</v>
      </c>
      <c r="P49" s="211" t="s">
        <v>29</v>
      </c>
      <c r="Q49" s="146" t="s">
        <v>30</v>
      </c>
      <c r="R49" s="210" t="s">
        <v>270</v>
      </c>
      <c r="S49" s="147" t="s">
        <v>270</v>
      </c>
      <c r="T49" s="147" t="s">
        <v>31</v>
      </c>
    </row>
    <row r="50" spans="1:20" s="39" customFormat="1">
      <c r="A50" s="6">
        <v>7078</v>
      </c>
      <c r="B50" s="63" t="s">
        <v>460</v>
      </c>
      <c r="C50" s="93">
        <v>19.600000000000001</v>
      </c>
      <c r="D50" s="93">
        <v>0.5</v>
      </c>
      <c r="E50" s="93">
        <v>19.100000000000001</v>
      </c>
      <c r="F50" s="93">
        <v>7.8</v>
      </c>
      <c r="G50" s="98">
        <v>11.3</v>
      </c>
      <c r="H50" s="160" t="s">
        <v>266</v>
      </c>
      <c r="I50" s="83">
        <v>70</v>
      </c>
      <c r="J50" s="83">
        <v>30</v>
      </c>
      <c r="K50" s="83">
        <v>0</v>
      </c>
      <c r="L50" s="99">
        <v>0</v>
      </c>
      <c r="M50" s="146" t="s">
        <v>26</v>
      </c>
      <c r="N50" s="146" t="s">
        <v>28</v>
      </c>
      <c r="O50" s="146" t="s">
        <v>28</v>
      </c>
      <c r="P50" s="146" t="s">
        <v>28</v>
      </c>
      <c r="Q50" s="146" t="s">
        <v>30</v>
      </c>
      <c r="R50" s="210" t="s">
        <v>490</v>
      </c>
      <c r="S50" s="147" t="s">
        <v>490</v>
      </c>
      <c r="T50" s="147" t="s">
        <v>31</v>
      </c>
    </row>
    <row r="51" spans="1:20" s="39" customFormat="1">
      <c r="A51" s="6">
        <v>7079</v>
      </c>
      <c r="B51" s="63" t="s">
        <v>462</v>
      </c>
      <c r="C51" s="93">
        <v>3.5</v>
      </c>
      <c r="D51" s="93">
        <v>0.5</v>
      </c>
      <c r="E51" s="93">
        <v>3</v>
      </c>
      <c r="F51" s="93">
        <v>0.6</v>
      </c>
      <c r="G51" s="98">
        <v>2.4</v>
      </c>
      <c r="H51" s="160" t="s">
        <v>25</v>
      </c>
      <c r="I51" s="83">
        <v>100</v>
      </c>
      <c r="J51" s="83" t="s">
        <v>268</v>
      </c>
      <c r="K51" s="83">
        <v>0</v>
      </c>
      <c r="L51" s="99">
        <v>0</v>
      </c>
      <c r="M51" s="146" t="s">
        <v>26</v>
      </c>
      <c r="N51" s="211" t="s">
        <v>29</v>
      </c>
      <c r="O51" s="213" t="s">
        <v>27</v>
      </c>
      <c r="P51" s="213" t="s">
        <v>28</v>
      </c>
      <c r="Q51" s="146" t="s">
        <v>30</v>
      </c>
      <c r="R51" s="210" t="s">
        <v>271</v>
      </c>
      <c r="S51" s="147" t="s">
        <v>271</v>
      </c>
      <c r="T51" s="214" t="s">
        <v>31</v>
      </c>
    </row>
    <row r="52" spans="1:20" s="39" customFormat="1">
      <c r="A52" s="6">
        <v>7080</v>
      </c>
      <c r="B52" s="63" t="s">
        <v>641</v>
      </c>
      <c r="C52" s="93">
        <v>20.399999999999999</v>
      </c>
      <c r="D52" s="93">
        <v>0.5</v>
      </c>
      <c r="E52" s="93">
        <v>19.899999999999999</v>
      </c>
      <c r="F52" s="93">
        <v>0.7</v>
      </c>
      <c r="G52" s="98">
        <v>19.2</v>
      </c>
      <c r="H52" s="160" t="s">
        <v>25</v>
      </c>
      <c r="I52" s="83">
        <v>60</v>
      </c>
      <c r="J52" s="83">
        <v>30</v>
      </c>
      <c r="K52" s="83">
        <v>10</v>
      </c>
      <c r="L52" s="99">
        <v>0</v>
      </c>
      <c r="M52" s="148" t="s">
        <v>26</v>
      </c>
      <c r="N52" s="211" t="s">
        <v>29</v>
      </c>
      <c r="O52" s="213" t="s">
        <v>27</v>
      </c>
      <c r="P52" s="213" t="s">
        <v>28</v>
      </c>
      <c r="Q52" s="148" t="s">
        <v>30</v>
      </c>
      <c r="R52" s="210" t="s">
        <v>270</v>
      </c>
      <c r="S52" s="149" t="s">
        <v>270</v>
      </c>
      <c r="T52" s="149" t="s">
        <v>31</v>
      </c>
    </row>
    <row r="53" spans="1:20" s="39" customFormat="1">
      <c r="A53" s="6">
        <v>7081</v>
      </c>
      <c r="B53" s="63" t="s">
        <v>463</v>
      </c>
      <c r="C53" s="93">
        <v>17.600000000000001</v>
      </c>
      <c r="D53" s="93">
        <v>0.5</v>
      </c>
      <c r="E53" s="93">
        <v>17.100000000000001</v>
      </c>
      <c r="F53" s="93">
        <v>3.3</v>
      </c>
      <c r="G53" s="98">
        <v>13.8</v>
      </c>
      <c r="H53" s="211" t="s">
        <v>25</v>
      </c>
      <c r="I53" s="83">
        <v>40</v>
      </c>
      <c r="J53" s="83">
        <v>60</v>
      </c>
      <c r="K53" s="83">
        <v>0</v>
      </c>
      <c r="L53" s="99">
        <v>0</v>
      </c>
      <c r="M53" s="148" t="s">
        <v>26</v>
      </c>
      <c r="N53" s="211" t="s">
        <v>29</v>
      </c>
      <c r="O53" s="213" t="s">
        <v>27</v>
      </c>
      <c r="P53" s="213" t="s">
        <v>28</v>
      </c>
      <c r="Q53" s="148" t="s">
        <v>30</v>
      </c>
      <c r="R53" s="210" t="s">
        <v>270</v>
      </c>
      <c r="S53" s="149" t="s">
        <v>270</v>
      </c>
      <c r="T53" s="149" t="s">
        <v>31</v>
      </c>
    </row>
    <row r="54" spans="1:20" s="39" customFormat="1">
      <c r="A54" s="6">
        <v>7082</v>
      </c>
      <c r="B54" s="63" t="s">
        <v>642</v>
      </c>
      <c r="C54" s="93">
        <v>21</v>
      </c>
      <c r="D54" s="93">
        <v>0.5</v>
      </c>
      <c r="E54" s="93">
        <v>20.5</v>
      </c>
      <c r="F54" s="93">
        <v>1</v>
      </c>
      <c r="G54" s="98">
        <v>19.5</v>
      </c>
      <c r="H54" s="211" t="s">
        <v>25</v>
      </c>
      <c r="I54" s="83">
        <v>60</v>
      </c>
      <c r="J54" s="83">
        <v>30</v>
      </c>
      <c r="K54" s="83">
        <v>10</v>
      </c>
      <c r="L54" s="99">
        <v>0</v>
      </c>
      <c r="M54" s="148" t="s">
        <v>26</v>
      </c>
      <c r="N54" s="211" t="s">
        <v>29</v>
      </c>
      <c r="O54" s="213" t="s">
        <v>27</v>
      </c>
      <c r="P54" s="213" t="s">
        <v>28</v>
      </c>
      <c r="Q54" s="148" t="s">
        <v>30</v>
      </c>
      <c r="R54" s="210" t="s">
        <v>270</v>
      </c>
      <c r="S54" s="149" t="s">
        <v>270</v>
      </c>
      <c r="T54" s="149" t="s">
        <v>31</v>
      </c>
    </row>
    <row r="55" spans="1:20" s="39" customFormat="1">
      <c r="A55" s="6">
        <v>7083</v>
      </c>
      <c r="B55" s="63" t="s">
        <v>643</v>
      </c>
      <c r="C55" s="93">
        <v>23.6</v>
      </c>
      <c r="D55" s="93">
        <v>0.5</v>
      </c>
      <c r="E55" s="93">
        <v>23.1</v>
      </c>
      <c r="F55" s="93">
        <v>7.6</v>
      </c>
      <c r="G55" s="98">
        <v>15.500000000000002</v>
      </c>
      <c r="H55" s="211" t="s">
        <v>25</v>
      </c>
      <c r="I55" s="83">
        <v>70</v>
      </c>
      <c r="J55" s="83">
        <v>30</v>
      </c>
      <c r="K55" s="83">
        <v>0</v>
      </c>
      <c r="L55" s="99">
        <v>0</v>
      </c>
      <c r="M55" s="148" t="s">
        <v>26</v>
      </c>
      <c r="N55" s="211" t="s">
        <v>27</v>
      </c>
      <c r="O55" s="211" t="s">
        <v>28</v>
      </c>
      <c r="P55" s="211" t="s">
        <v>29</v>
      </c>
      <c r="Q55" s="148" t="s">
        <v>30</v>
      </c>
      <c r="R55" s="210" t="s">
        <v>492</v>
      </c>
      <c r="S55" s="149" t="s">
        <v>492</v>
      </c>
      <c r="T55" s="149" t="s">
        <v>31</v>
      </c>
    </row>
    <row r="56" spans="1:20" s="39" customFormat="1">
      <c r="A56" s="6">
        <v>7084</v>
      </c>
      <c r="B56" s="63" t="s">
        <v>644</v>
      </c>
      <c r="C56" s="93">
        <v>22.2</v>
      </c>
      <c r="D56" s="93">
        <v>0.5</v>
      </c>
      <c r="E56" s="93">
        <v>21.7</v>
      </c>
      <c r="F56" s="93">
        <v>1.1000000000000001</v>
      </c>
      <c r="G56" s="98">
        <v>20.599999999999998</v>
      </c>
      <c r="H56" s="211" t="s">
        <v>25</v>
      </c>
      <c r="I56" s="83">
        <v>30</v>
      </c>
      <c r="J56" s="83">
        <v>50</v>
      </c>
      <c r="K56" s="83">
        <v>20</v>
      </c>
      <c r="L56" s="99">
        <v>0</v>
      </c>
      <c r="M56" s="148" t="s">
        <v>26</v>
      </c>
      <c r="N56" s="211" t="s">
        <v>29</v>
      </c>
      <c r="O56" s="213" t="s">
        <v>27</v>
      </c>
      <c r="P56" s="213" t="s">
        <v>28</v>
      </c>
      <c r="Q56" s="148" t="s">
        <v>30</v>
      </c>
      <c r="R56" s="210" t="s">
        <v>270</v>
      </c>
      <c r="S56" s="149" t="s">
        <v>270</v>
      </c>
      <c r="T56" s="149" t="s">
        <v>31</v>
      </c>
    </row>
    <row r="57" spans="1:20" s="39" customFormat="1">
      <c r="A57" s="6">
        <v>7085</v>
      </c>
      <c r="B57" s="63" t="s">
        <v>645</v>
      </c>
      <c r="C57" s="93">
        <v>24.4</v>
      </c>
      <c r="D57" s="93">
        <v>0.5</v>
      </c>
      <c r="E57" s="93">
        <v>23.9</v>
      </c>
      <c r="F57" s="93">
        <v>1.2</v>
      </c>
      <c r="G57" s="98">
        <v>22.7</v>
      </c>
      <c r="H57" s="211" t="s">
        <v>25</v>
      </c>
      <c r="I57" s="83">
        <v>30</v>
      </c>
      <c r="J57" s="83">
        <v>50</v>
      </c>
      <c r="K57" s="83">
        <v>20</v>
      </c>
      <c r="L57" s="99">
        <v>0</v>
      </c>
      <c r="M57" s="148" t="s">
        <v>26</v>
      </c>
      <c r="N57" s="211" t="s">
        <v>29</v>
      </c>
      <c r="O57" s="213" t="s">
        <v>27</v>
      </c>
      <c r="P57" s="213" t="s">
        <v>28</v>
      </c>
      <c r="Q57" s="148" t="s">
        <v>30</v>
      </c>
      <c r="R57" s="210" t="s">
        <v>270</v>
      </c>
      <c r="S57" s="149" t="s">
        <v>270</v>
      </c>
      <c r="T57" s="149" t="s">
        <v>31</v>
      </c>
    </row>
    <row r="58" spans="1:20" s="39" customFormat="1">
      <c r="A58" s="6">
        <v>7086</v>
      </c>
      <c r="B58" s="63" t="s">
        <v>465</v>
      </c>
      <c r="C58" s="93">
        <v>27.9</v>
      </c>
      <c r="D58" s="93">
        <v>0.5</v>
      </c>
      <c r="E58" s="93">
        <v>27.4</v>
      </c>
      <c r="F58" s="93">
        <v>1.9</v>
      </c>
      <c r="G58" s="98">
        <v>25.5</v>
      </c>
      <c r="H58" s="211" t="s">
        <v>25</v>
      </c>
      <c r="I58" s="83">
        <v>40</v>
      </c>
      <c r="J58" s="83">
        <v>60</v>
      </c>
      <c r="K58" s="83">
        <v>0</v>
      </c>
      <c r="L58" s="99">
        <v>0</v>
      </c>
      <c r="M58" s="148" t="s">
        <v>26</v>
      </c>
      <c r="N58" s="211" t="s">
        <v>27</v>
      </c>
      <c r="O58" s="211" t="s">
        <v>28</v>
      </c>
      <c r="P58" s="211" t="s">
        <v>29</v>
      </c>
      <c r="Q58" s="148" t="s">
        <v>30</v>
      </c>
      <c r="R58" s="210" t="s">
        <v>270</v>
      </c>
      <c r="S58" s="149" t="s">
        <v>270</v>
      </c>
      <c r="T58" s="149" t="s">
        <v>31</v>
      </c>
    </row>
    <row r="59" spans="1:20" s="39" customFormat="1">
      <c r="A59" s="6">
        <v>7087</v>
      </c>
      <c r="B59" s="63" t="s">
        <v>466</v>
      </c>
      <c r="C59" s="93">
        <v>16.100000000000001</v>
      </c>
      <c r="D59" s="93">
        <v>0.5</v>
      </c>
      <c r="E59" s="93">
        <v>15.600000000000001</v>
      </c>
      <c r="F59" s="93">
        <v>4.0999999999999996</v>
      </c>
      <c r="G59" s="98">
        <v>11.500000000000002</v>
      </c>
      <c r="H59" s="211" t="s">
        <v>25</v>
      </c>
      <c r="I59" s="83">
        <v>70</v>
      </c>
      <c r="J59" s="83">
        <v>30</v>
      </c>
      <c r="K59" s="83" t="s">
        <v>268</v>
      </c>
      <c r="L59" s="99">
        <v>0</v>
      </c>
      <c r="M59" s="148" t="s">
        <v>26</v>
      </c>
      <c r="N59" s="148" t="s">
        <v>28</v>
      </c>
      <c r="O59" s="211" t="s">
        <v>27</v>
      </c>
      <c r="P59" s="211" t="s">
        <v>29</v>
      </c>
      <c r="Q59" s="148" t="s">
        <v>30</v>
      </c>
      <c r="R59" s="210" t="s">
        <v>270</v>
      </c>
      <c r="S59" s="149" t="s">
        <v>270</v>
      </c>
      <c r="T59" s="149" t="s">
        <v>31</v>
      </c>
    </row>
    <row r="60" spans="1:20" s="39" customFormat="1">
      <c r="A60" s="6">
        <v>7088</v>
      </c>
      <c r="B60" s="63" t="s">
        <v>646</v>
      </c>
      <c r="C60" s="93">
        <v>8.3000000000000007</v>
      </c>
      <c r="D60" s="93">
        <v>0.5</v>
      </c>
      <c r="E60" s="93">
        <v>7.8000000000000007</v>
      </c>
      <c r="F60" s="93">
        <v>3</v>
      </c>
      <c r="G60" s="98">
        <v>4.8000000000000007</v>
      </c>
      <c r="H60" s="211" t="s">
        <v>25</v>
      </c>
      <c r="I60" s="83">
        <v>80</v>
      </c>
      <c r="J60" s="83">
        <v>20</v>
      </c>
      <c r="K60" s="83" t="s">
        <v>268</v>
      </c>
      <c r="L60" s="99">
        <v>0</v>
      </c>
      <c r="M60" s="148" t="s">
        <v>26</v>
      </c>
      <c r="N60" s="148" t="s">
        <v>28</v>
      </c>
      <c r="O60" s="148" t="s">
        <v>28</v>
      </c>
      <c r="P60" s="148" t="s">
        <v>28</v>
      </c>
      <c r="Q60" s="148" t="s">
        <v>30</v>
      </c>
      <c r="R60" s="210" t="s">
        <v>270</v>
      </c>
      <c r="S60" s="149" t="s">
        <v>270</v>
      </c>
      <c r="T60" s="149" t="s">
        <v>31</v>
      </c>
    </row>
    <row r="61" spans="1:20" s="39" customFormat="1">
      <c r="A61" s="6">
        <v>7089</v>
      </c>
      <c r="B61" s="63" t="s">
        <v>647</v>
      </c>
      <c r="C61" s="93">
        <v>17.399999999999999</v>
      </c>
      <c r="D61" s="93">
        <v>0.5</v>
      </c>
      <c r="E61" s="93">
        <v>16.899999999999999</v>
      </c>
      <c r="F61" s="93">
        <v>0.2</v>
      </c>
      <c r="G61" s="98">
        <v>16.7</v>
      </c>
      <c r="H61" s="211" t="s">
        <v>25</v>
      </c>
      <c r="I61" s="83">
        <v>20</v>
      </c>
      <c r="J61" s="83">
        <v>70</v>
      </c>
      <c r="K61" s="83">
        <v>10</v>
      </c>
      <c r="L61" s="99">
        <v>0</v>
      </c>
      <c r="M61" s="211" t="s">
        <v>415</v>
      </c>
      <c r="N61" s="211" t="s">
        <v>416</v>
      </c>
      <c r="O61" s="213" t="s">
        <v>27</v>
      </c>
      <c r="P61" s="213" t="s">
        <v>28</v>
      </c>
      <c r="Q61" s="148" t="s">
        <v>30</v>
      </c>
      <c r="R61" s="210" t="s">
        <v>270</v>
      </c>
      <c r="S61" s="149" t="s">
        <v>270</v>
      </c>
      <c r="T61" s="214" t="s">
        <v>417</v>
      </c>
    </row>
    <row r="62" spans="1:20" s="39" customFormat="1">
      <c r="A62" s="6">
        <v>7090</v>
      </c>
      <c r="B62" s="63" t="s">
        <v>648</v>
      </c>
      <c r="C62" s="93">
        <v>28.9</v>
      </c>
      <c r="D62" s="93">
        <v>0.5</v>
      </c>
      <c r="E62" s="93">
        <v>28.4</v>
      </c>
      <c r="F62" s="93">
        <v>4.5999999999999996</v>
      </c>
      <c r="G62" s="98">
        <v>23.799999999999997</v>
      </c>
      <c r="H62" s="211" t="s">
        <v>25</v>
      </c>
      <c r="I62" s="83">
        <v>60</v>
      </c>
      <c r="J62" s="83">
        <v>30</v>
      </c>
      <c r="K62" s="83">
        <v>10</v>
      </c>
      <c r="L62" s="99">
        <v>0</v>
      </c>
      <c r="M62" s="148" t="s">
        <v>26</v>
      </c>
      <c r="N62" s="211" t="s">
        <v>27</v>
      </c>
      <c r="O62" s="211" t="s">
        <v>28</v>
      </c>
      <c r="P62" s="211" t="s">
        <v>29</v>
      </c>
      <c r="Q62" s="148" t="s">
        <v>30</v>
      </c>
      <c r="R62" s="210" t="s">
        <v>270</v>
      </c>
      <c r="S62" s="149" t="s">
        <v>270</v>
      </c>
      <c r="T62" s="149" t="s">
        <v>31</v>
      </c>
    </row>
    <row r="63" spans="1:20" s="39" customFormat="1">
      <c r="A63" s="6">
        <v>7091</v>
      </c>
      <c r="B63" s="63" t="s">
        <v>467</v>
      </c>
      <c r="C63" s="93">
        <v>11.9</v>
      </c>
      <c r="D63" s="93">
        <v>0.5</v>
      </c>
      <c r="E63" s="93">
        <v>11.4</v>
      </c>
      <c r="F63" s="93">
        <v>5.8</v>
      </c>
      <c r="G63" s="98">
        <v>5.6000000000000005</v>
      </c>
      <c r="H63" s="148" t="s">
        <v>266</v>
      </c>
      <c r="I63" s="83">
        <v>80</v>
      </c>
      <c r="J63" s="83">
        <v>20</v>
      </c>
      <c r="K63" s="83">
        <v>0</v>
      </c>
      <c r="L63" s="99">
        <v>0</v>
      </c>
      <c r="M63" s="148" t="s">
        <v>26</v>
      </c>
      <c r="N63" s="148" t="s">
        <v>28</v>
      </c>
      <c r="O63" s="148" t="s">
        <v>28</v>
      </c>
      <c r="P63" s="148" t="s">
        <v>28</v>
      </c>
      <c r="Q63" s="148" t="s">
        <v>30</v>
      </c>
      <c r="R63" s="210" t="s">
        <v>270</v>
      </c>
      <c r="S63" s="149" t="s">
        <v>270</v>
      </c>
      <c r="T63" s="149" t="s">
        <v>31</v>
      </c>
    </row>
    <row r="64" spans="1:20" s="39" customFormat="1">
      <c r="A64" s="6">
        <v>7092</v>
      </c>
      <c r="B64" s="63" t="s">
        <v>649</v>
      </c>
      <c r="C64" s="93">
        <v>33.6</v>
      </c>
      <c r="D64" s="93">
        <v>0.5</v>
      </c>
      <c r="E64" s="93">
        <v>33.1</v>
      </c>
      <c r="F64" s="93">
        <v>13.2</v>
      </c>
      <c r="G64" s="98">
        <v>19.900000000000002</v>
      </c>
      <c r="H64" s="211" t="s">
        <v>266</v>
      </c>
      <c r="I64" s="83">
        <v>60</v>
      </c>
      <c r="J64" s="83">
        <v>40</v>
      </c>
      <c r="K64" s="83">
        <v>0</v>
      </c>
      <c r="L64" s="99">
        <v>0</v>
      </c>
      <c r="M64" s="148" t="s">
        <v>26</v>
      </c>
      <c r="N64" s="148" t="s">
        <v>28</v>
      </c>
      <c r="O64" s="148" t="s">
        <v>28</v>
      </c>
      <c r="P64" s="148" t="s">
        <v>28</v>
      </c>
      <c r="Q64" s="148" t="s">
        <v>30</v>
      </c>
      <c r="R64" s="210" t="s">
        <v>270</v>
      </c>
      <c r="S64" s="149" t="s">
        <v>270</v>
      </c>
      <c r="T64" s="149" t="s">
        <v>31</v>
      </c>
    </row>
    <row r="65" spans="1:20" s="39" customFormat="1">
      <c r="A65" s="6">
        <v>7093</v>
      </c>
      <c r="B65" s="63" t="s">
        <v>650</v>
      </c>
      <c r="C65" s="93">
        <v>23.6</v>
      </c>
      <c r="D65" s="93">
        <v>0.5</v>
      </c>
      <c r="E65" s="93">
        <v>23.1</v>
      </c>
      <c r="F65" s="93">
        <v>1</v>
      </c>
      <c r="G65" s="98">
        <v>22.1</v>
      </c>
      <c r="H65" s="211" t="s">
        <v>25</v>
      </c>
      <c r="I65" s="83">
        <v>50</v>
      </c>
      <c r="J65" s="83">
        <v>40</v>
      </c>
      <c r="K65" s="83">
        <v>10</v>
      </c>
      <c r="L65" s="99">
        <v>0</v>
      </c>
      <c r="M65" s="148" t="s">
        <v>26</v>
      </c>
      <c r="N65" s="211" t="s">
        <v>29</v>
      </c>
      <c r="O65" s="213" t="s">
        <v>27</v>
      </c>
      <c r="P65" s="213" t="s">
        <v>28</v>
      </c>
      <c r="Q65" s="148" t="s">
        <v>30</v>
      </c>
      <c r="R65" s="210" t="s">
        <v>270</v>
      </c>
      <c r="S65" s="149" t="s">
        <v>270</v>
      </c>
      <c r="T65" s="149" t="s">
        <v>31</v>
      </c>
    </row>
    <row r="66" spans="1:20" s="39" customFormat="1">
      <c r="A66" s="6">
        <v>7094</v>
      </c>
      <c r="B66" s="63" t="s">
        <v>651</v>
      </c>
      <c r="C66" s="93">
        <v>24</v>
      </c>
      <c r="D66" s="93">
        <v>0.5</v>
      </c>
      <c r="E66" s="93">
        <v>23.5</v>
      </c>
      <c r="F66" s="93">
        <v>7.2</v>
      </c>
      <c r="G66" s="98">
        <v>16.3</v>
      </c>
      <c r="H66" s="211" t="s">
        <v>25</v>
      </c>
      <c r="I66" s="83">
        <v>70</v>
      </c>
      <c r="J66" s="83">
        <v>30</v>
      </c>
      <c r="K66" s="83" t="s">
        <v>268</v>
      </c>
      <c r="L66" s="99">
        <v>0</v>
      </c>
      <c r="M66" s="148" t="s">
        <v>26</v>
      </c>
      <c r="N66" s="211" t="s">
        <v>27</v>
      </c>
      <c r="O66" s="211" t="s">
        <v>28</v>
      </c>
      <c r="P66" s="211" t="s">
        <v>29</v>
      </c>
      <c r="Q66" s="148" t="s">
        <v>30</v>
      </c>
      <c r="R66" s="210" t="s">
        <v>270</v>
      </c>
      <c r="S66" s="149" t="s">
        <v>270</v>
      </c>
      <c r="T66" s="149" t="s">
        <v>31</v>
      </c>
    </row>
    <row r="67" spans="1:20" s="39" customFormat="1">
      <c r="A67" s="6">
        <v>7095</v>
      </c>
      <c r="B67" s="63" t="s">
        <v>652</v>
      </c>
      <c r="C67" s="93">
        <v>23.5</v>
      </c>
      <c r="D67" s="93">
        <v>0.5</v>
      </c>
      <c r="E67" s="93">
        <v>23</v>
      </c>
      <c r="F67" s="93">
        <v>0.6</v>
      </c>
      <c r="G67" s="98">
        <v>22.4</v>
      </c>
      <c r="H67" s="211" t="s">
        <v>25</v>
      </c>
      <c r="I67" s="83">
        <v>40</v>
      </c>
      <c r="J67" s="83">
        <v>60</v>
      </c>
      <c r="K67" s="83" t="s">
        <v>268</v>
      </c>
      <c r="L67" s="99">
        <v>0</v>
      </c>
      <c r="M67" s="148" t="s">
        <v>26</v>
      </c>
      <c r="N67" s="211" t="s">
        <v>29</v>
      </c>
      <c r="O67" s="213" t="s">
        <v>27</v>
      </c>
      <c r="P67" s="213" t="s">
        <v>28</v>
      </c>
      <c r="Q67" s="148" t="s">
        <v>30</v>
      </c>
      <c r="R67" s="210" t="s">
        <v>270</v>
      </c>
      <c r="S67" s="149" t="s">
        <v>270</v>
      </c>
      <c r="T67" s="149" t="s">
        <v>31</v>
      </c>
    </row>
    <row r="68" spans="1:20" s="39" customFormat="1">
      <c r="A68" s="6">
        <v>7096</v>
      </c>
      <c r="B68" s="63" t="s">
        <v>653</v>
      </c>
      <c r="C68" s="175">
        <v>27.2</v>
      </c>
      <c r="D68" s="175">
        <v>0.5</v>
      </c>
      <c r="E68" s="175">
        <v>26.7</v>
      </c>
      <c r="F68" s="175">
        <v>2</v>
      </c>
      <c r="G68" s="98">
        <v>24.7</v>
      </c>
      <c r="H68" s="114" t="s">
        <v>266</v>
      </c>
      <c r="I68" s="87">
        <v>60</v>
      </c>
      <c r="J68" s="87">
        <v>40</v>
      </c>
      <c r="K68" s="87" t="s">
        <v>268</v>
      </c>
      <c r="L68" s="99">
        <v>0</v>
      </c>
      <c r="M68" s="114" t="s">
        <v>26</v>
      </c>
      <c r="N68" s="114" t="s">
        <v>27</v>
      </c>
      <c r="O68" s="114" t="s">
        <v>28</v>
      </c>
      <c r="P68" s="114" t="s">
        <v>29</v>
      </c>
      <c r="Q68" s="114" t="s">
        <v>30</v>
      </c>
      <c r="R68" s="235" t="s">
        <v>270</v>
      </c>
      <c r="S68" s="237" t="s">
        <v>270</v>
      </c>
      <c r="T68" s="237" t="s">
        <v>31</v>
      </c>
    </row>
    <row r="69" spans="1:20" s="39" customFormat="1">
      <c r="A69" s="6">
        <v>7041</v>
      </c>
      <c r="B69" s="63">
        <v>863537</v>
      </c>
      <c r="C69" s="175">
        <v>5.3</v>
      </c>
      <c r="D69" s="175">
        <v>0.5</v>
      </c>
      <c r="E69" s="175">
        <v>4.8</v>
      </c>
      <c r="F69" s="175">
        <v>1.7</v>
      </c>
      <c r="G69" s="98">
        <v>3.0999999999999996</v>
      </c>
      <c r="H69" s="114" t="s">
        <v>266</v>
      </c>
      <c r="I69" s="87">
        <v>95</v>
      </c>
      <c r="J69" s="87">
        <v>5</v>
      </c>
      <c r="K69" s="87">
        <v>0</v>
      </c>
      <c r="L69" s="99">
        <v>0</v>
      </c>
      <c r="M69" s="114" t="s">
        <v>26</v>
      </c>
      <c r="N69" s="114" t="s">
        <v>29</v>
      </c>
      <c r="O69" s="114" t="s">
        <v>27</v>
      </c>
      <c r="P69" s="114" t="s">
        <v>28</v>
      </c>
      <c r="Q69" s="114" t="s">
        <v>30</v>
      </c>
      <c r="R69" s="235" t="s">
        <v>490</v>
      </c>
      <c r="S69" s="237" t="s">
        <v>490</v>
      </c>
      <c r="T69" s="237" t="s">
        <v>31</v>
      </c>
    </row>
    <row r="70" spans="1:20" s="39" customFormat="1">
      <c r="A70" s="6">
        <v>7042</v>
      </c>
      <c r="B70" s="63">
        <v>863543</v>
      </c>
      <c r="C70" s="175">
        <v>38</v>
      </c>
      <c r="D70" s="175">
        <v>0.5</v>
      </c>
      <c r="E70" s="175">
        <v>37.5</v>
      </c>
      <c r="F70" s="175">
        <v>12.1</v>
      </c>
      <c r="G70" s="98">
        <v>25.4</v>
      </c>
      <c r="H70" s="114" t="s">
        <v>266</v>
      </c>
      <c r="I70" s="87">
        <v>90</v>
      </c>
      <c r="J70" s="87">
        <v>10</v>
      </c>
      <c r="K70" s="87">
        <v>0</v>
      </c>
      <c r="L70" s="99">
        <v>0</v>
      </c>
      <c r="M70" s="114" t="s">
        <v>26</v>
      </c>
      <c r="N70" s="114" t="s">
        <v>29</v>
      </c>
      <c r="O70" s="114" t="s">
        <v>27</v>
      </c>
      <c r="P70" s="114" t="s">
        <v>28</v>
      </c>
      <c r="Q70" s="114" t="s">
        <v>30</v>
      </c>
      <c r="R70" s="235" t="s">
        <v>490</v>
      </c>
      <c r="S70" s="237" t="s">
        <v>490</v>
      </c>
      <c r="T70" s="237" t="s">
        <v>31</v>
      </c>
    </row>
    <row r="71" spans="1:20" s="39" customFormat="1">
      <c r="A71" s="6">
        <v>7043</v>
      </c>
      <c r="B71" s="63">
        <v>863544</v>
      </c>
      <c r="C71" s="93">
        <v>19.3</v>
      </c>
      <c r="D71" s="93">
        <v>0.5</v>
      </c>
      <c r="E71" s="93">
        <v>18.8</v>
      </c>
      <c r="F71" s="93">
        <v>8.6999999999999993</v>
      </c>
      <c r="G71" s="98">
        <v>10.100000000000001</v>
      </c>
      <c r="H71" s="236" t="s">
        <v>266</v>
      </c>
      <c r="I71" s="83">
        <v>100</v>
      </c>
      <c r="J71" s="83" t="s">
        <v>268</v>
      </c>
      <c r="K71" s="83">
        <v>0</v>
      </c>
      <c r="L71" s="99">
        <v>0</v>
      </c>
      <c r="M71" s="236" t="s">
        <v>26</v>
      </c>
      <c r="N71" s="236" t="s">
        <v>29</v>
      </c>
      <c r="O71" s="236" t="s">
        <v>27</v>
      </c>
      <c r="P71" s="236" t="s">
        <v>28</v>
      </c>
      <c r="Q71" s="236" t="s">
        <v>30</v>
      </c>
      <c r="R71" s="235" t="s">
        <v>271</v>
      </c>
      <c r="S71" s="237" t="s">
        <v>271</v>
      </c>
      <c r="T71" s="237" t="s">
        <v>31</v>
      </c>
    </row>
    <row r="72" spans="1:20" s="39" customFormat="1">
      <c r="A72" s="6">
        <v>7044</v>
      </c>
      <c r="B72" s="63">
        <v>863547</v>
      </c>
      <c r="C72" s="93">
        <v>27.2</v>
      </c>
      <c r="D72" s="93">
        <v>0.5</v>
      </c>
      <c r="E72" s="93">
        <v>26.7</v>
      </c>
      <c r="F72" s="93">
        <v>9.1</v>
      </c>
      <c r="G72" s="98">
        <v>17.600000000000001</v>
      </c>
      <c r="H72" s="236" t="s">
        <v>266</v>
      </c>
      <c r="I72" s="83">
        <v>70</v>
      </c>
      <c r="J72" s="83">
        <v>30</v>
      </c>
      <c r="K72" s="83">
        <v>0</v>
      </c>
      <c r="L72" s="99">
        <v>0</v>
      </c>
      <c r="M72" s="236" t="s">
        <v>26</v>
      </c>
      <c r="N72" s="236" t="s">
        <v>29</v>
      </c>
      <c r="O72" s="236" t="s">
        <v>27</v>
      </c>
      <c r="P72" s="236" t="s">
        <v>28</v>
      </c>
      <c r="Q72" s="236" t="s">
        <v>30</v>
      </c>
      <c r="R72" s="235" t="s">
        <v>490</v>
      </c>
      <c r="S72" s="237" t="s">
        <v>490</v>
      </c>
      <c r="T72" s="237" t="s">
        <v>31</v>
      </c>
    </row>
    <row r="73" spans="1:20" s="39" customFormat="1">
      <c r="A73" s="6">
        <v>7045</v>
      </c>
      <c r="B73" s="63">
        <v>863548</v>
      </c>
      <c r="C73" s="93">
        <v>25.7</v>
      </c>
      <c r="D73" s="93">
        <v>0.5</v>
      </c>
      <c r="E73" s="93">
        <v>25.2</v>
      </c>
      <c r="F73" s="93">
        <v>10.7</v>
      </c>
      <c r="G73" s="98">
        <v>14.5</v>
      </c>
      <c r="H73" s="236" t="s">
        <v>266</v>
      </c>
      <c r="I73" s="83">
        <v>70</v>
      </c>
      <c r="J73" s="83">
        <v>30</v>
      </c>
      <c r="K73" s="83">
        <v>0</v>
      </c>
      <c r="L73" s="99">
        <v>0</v>
      </c>
      <c r="M73" s="236" t="s">
        <v>26</v>
      </c>
      <c r="N73" s="236" t="s">
        <v>29</v>
      </c>
      <c r="O73" s="236" t="s">
        <v>27</v>
      </c>
      <c r="P73" s="236" t="s">
        <v>28</v>
      </c>
      <c r="Q73" s="236" t="s">
        <v>30</v>
      </c>
      <c r="R73" s="235" t="s">
        <v>270</v>
      </c>
      <c r="S73" s="237" t="s">
        <v>270</v>
      </c>
      <c r="T73" s="237" t="s">
        <v>31</v>
      </c>
    </row>
    <row r="74" spans="1:20" s="39" customFormat="1">
      <c r="A74" s="6">
        <v>7046</v>
      </c>
      <c r="B74" s="63">
        <v>863557</v>
      </c>
      <c r="C74" s="93">
        <v>12.6</v>
      </c>
      <c r="D74" s="93">
        <v>0.5</v>
      </c>
      <c r="E74" s="93">
        <v>12.1</v>
      </c>
      <c r="F74" s="93">
        <v>2.5</v>
      </c>
      <c r="G74" s="98">
        <v>9.6</v>
      </c>
      <c r="H74" s="236" t="s">
        <v>266</v>
      </c>
      <c r="I74" s="83">
        <v>100</v>
      </c>
      <c r="J74" s="83" t="s">
        <v>268</v>
      </c>
      <c r="K74" s="83">
        <v>0</v>
      </c>
      <c r="L74" s="99">
        <v>0</v>
      </c>
      <c r="M74" s="236" t="s">
        <v>26</v>
      </c>
      <c r="N74" s="236" t="s">
        <v>29</v>
      </c>
      <c r="O74" s="236" t="s">
        <v>27</v>
      </c>
      <c r="P74" s="236" t="s">
        <v>28</v>
      </c>
      <c r="Q74" s="236" t="s">
        <v>30</v>
      </c>
      <c r="R74" s="235" t="s">
        <v>490</v>
      </c>
      <c r="S74" s="237" t="s">
        <v>490</v>
      </c>
      <c r="T74" s="237" t="s">
        <v>31</v>
      </c>
    </row>
    <row r="75" spans="1:20" s="39" customFormat="1">
      <c r="A75" s="6">
        <v>7047</v>
      </c>
      <c r="B75" s="63">
        <v>863566</v>
      </c>
      <c r="C75" s="93">
        <v>5.3</v>
      </c>
      <c r="D75" s="93">
        <v>0.5</v>
      </c>
      <c r="E75" s="93">
        <v>4.8</v>
      </c>
      <c r="F75" s="93">
        <v>2</v>
      </c>
      <c r="G75" s="98">
        <v>2.8</v>
      </c>
      <c r="H75" s="236" t="s">
        <v>266</v>
      </c>
      <c r="I75" s="83">
        <v>100</v>
      </c>
      <c r="J75" s="83" t="s">
        <v>268</v>
      </c>
      <c r="K75" s="83">
        <v>0</v>
      </c>
      <c r="L75" s="99">
        <v>0</v>
      </c>
      <c r="M75" s="236" t="s">
        <v>26</v>
      </c>
      <c r="N75" s="236" t="s">
        <v>29</v>
      </c>
      <c r="O75" s="236" t="s">
        <v>27</v>
      </c>
      <c r="P75" s="236" t="s">
        <v>28</v>
      </c>
      <c r="Q75" s="236" t="s">
        <v>30</v>
      </c>
      <c r="R75" s="235" t="s">
        <v>490</v>
      </c>
      <c r="S75" s="237" t="s">
        <v>490</v>
      </c>
      <c r="T75" s="237" t="s">
        <v>31</v>
      </c>
    </row>
    <row r="76" spans="1:20">
      <c r="B76" s="176" t="s">
        <v>418</v>
      </c>
    </row>
    <row r="77" spans="1:20">
      <c r="B77" s="176" t="s">
        <v>397</v>
      </c>
    </row>
  </sheetData>
  <mergeCells count="10">
    <mergeCell ref="H24:L24"/>
    <mergeCell ref="H25:L25"/>
    <mergeCell ref="H6:T6"/>
    <mergeCell ref="B1:T1"/>
    <mergeCell ref="C8:G8"/>
    <mergeCell ref="I8:L8"/>
    <mergeCell ref="M8:Q8"/>
    <mergeCell ref="M7:S7"/>
    <mergeCell ref="R8:S8"/>
    <mergeCell ref="H7:L7"/>
  </mergeCells>
  <printOptions horizontalCentered="1"/>
  <pageMargins left="0.74803149606299213" right="0.74803149606299213" top="0.98425196850393704" bottom="0.98425196850393704" header="0.51181102362204722" footer="0.74803149606299213"/>
  <pageSetup scale="37" orientation="portrait" r:id="rId1"/>
  <headerFooter scaleWithDoc="0">
    <oddHeader>&amp;LPage &amp;P of &amp;N&amp;COverburden Drilling Management Limited&amp;R&amp;D</oddHeader>
  </headerFooter>
</worksheet>
</file>

<file path=xl/worksheets/sheet7.xml><?xml version="1.0" encoding="utf-8"?>
<worksheet xmlns="http://schemas.openxmlformats.org/spreadsheetml/2006/main" xmlns:r="http://schemas.openxmlformats.org/officeDocument/2006/relationships">
  <sheetPr codeName="Sheet7"/>
  <dimension ref="A1:J47"/>
  <sheetViews>
    <sheetView workbookViewId="0">
      <selection activeCell="N29" sqref="N29"/>
    </sheetView>
  </sheetViews>
  <sheetFormatPr defaultColWidth="9.140625" defaultRowHeight="12.75"/>
  <cols>
    <col min="1" max="1" width="12.42578125" style="39" customWidth="1"/>
    <col min="2" max="16384" width="9.140625" style="39"/>
  </cols>
  <sheetData>
    <row r="1" spans="1:10" ht="18">
      <c r="A1" s="268" t="s">
        <v>704</v>
      </c>
      <c r="B1" s="268"/>
      <c r="C1" s="268"/>
      <c r="D1" s="268"/>
      <c r="E1" s="268"/>
      <c r="F1" s="268"/>
      <c r="G1" s="268"/>
      <c r="H1" s="268"/>
      <c r="I1" s="268"/>
    </row>
    <row r="2" spans="1:10">
      <c r="A2" s="39" t="s">
        <v>441</v>
      </c>
    </row>
    <row r="3" spans="1:10">
      <c r="A3" s="39" t="s">
        <v>499</v>
      </c>
    </row>
    <row r="4" spans="1:10">
      <c r="A4" s="39" t="s">
        <v>627</v>
      </c>
    </row>
    <row r="5" spans="1:10">
      <c r="A5" s="39" t="s">
        <v>615</v>
      </c>
    </row>
    <row r="6" spans="1:10">
      <c r="A6" s="20"/>
      <c r="B6" s="194" t="s">
        <v>483</v>
      </c>
      <c r="C6" s="195"/>
      <c r="D6" s="195"/>
      <c r="E6" s="195"/>
      <c r="F6" s="195"/>
      <c r="G6" s="196"/>
      <c r="H6" s="196"/>
      <c r="I6" s="197"/>
    </row>
    <row r="7" spans="1:10">
      <c r="A7" s="23"/>
      <c r="B7" s="23"/>
      <c r="C7" s="295" t="s">
        <v>500</v>
      </c>
      <c r="D7" s="274"/>
      <c r="E7" s="274"/>
      <c r="F7" s="274"/>
      <c r="G7" s="274"/>
      <c r="H7" s="274"/>
      <c r="I7" s="275"/>
    </row>
    <row r="8" spans="1:10">
      <c r="A8" s="23"/>
      <c r="B8" s="21"/>
      <c r="C8" s="151"/>
      <c r="D8" s="198" t="s">
        <v>484</v>
      </c>
      <c r="E8" s="198"/>
      <c r="F8" s="198"/>
      <c r="G8" s="196"/>
      <c r="H8" s="196"/>
      <c r="I8" s="197"/>
    </row>
    <row r="9" spans="1:10">
      <c r="A9" s="23"/>
      <c r="B9" s="21"/>
      <c r="C9" s="61"/>
      <c r="D9" s="151"/>
      <c r="E9" s="151"/>
      <c r="F9" s="274" t="s">
        <v>33</v>
      </c>
      <c r="G9" s="274"/>
      <c r="H9" s="274"/>
      <c r="I9" s="275"/>
    </row>
    <row r="10" spans="1:10">
      <c r="A10" s="296" t="s">
        <v>11</v>
      </c>
      <c r="B10" s="21"/>
      <c r="C10" s="21"/>
      <c r="D10" s="199"/>
      <c r="E10" s="199"/>
      <c r="F10" s="200"/>
      <c r="G10" s="201"/>
      <c r="H10" s="298" t="s">
        <v>485</v>
      </c>
      <c r="I10" s="299"/>
    </row>
    <row r="11" spans="1:10">
      <c r="A11" s="297"/>
      <c r="B11" s="190" t="s">
        <v>34</v>
      </c>
      <c r="C11" s="190" t="s">
        <v>486</v>
      </c>
      <c r="D11" s="188" t="s">
        <v>34</v>
      </c>
      <c r="E11" s="188" t="s">
        <v>35</v>
      </c>
      <c r="F11" s="192" t="s">
        <v>34</v>
      </c>
      <c r="G11" s="191" t="s">
        <v>214</v>
      </c>
      <c r="H11" s="189" t="s">
        <v>487</v>
      </c>
      <c r="I11" s="189" t="s">
        <v>488</v>
      </c>
    </row>
    <row r="12" spans="1:10">
      <c r="A12" s="186" t="s">
        <v>628</v>
      </c>
      <c r="B12" s="206">
        <v>289.5</v>
      </c>
      <c r="C12" s="207">
        <v>283.2</v>
      </c>
      <c r="D12" s="208">
        <v>6.3</v>
      </c>
      <c r="E12" s="208">
        <v>1.2</v>
      </c>
      <c r="F12" s="206">
        <v>5.0999999999999996</v>
      </c>
      <c r="G12" s="208">
        <v>0</v>
      </c>
      <c r="H12" s="208">
        <v>4.0999999999999996</v>
      </c>
      <c r="I12" s="209">
        <v>1</v>
      </c>
      <c r="J12" s="103"/>
    </row>
    <row r="13" spans="1:10">
      <c r="A13" s="186" t="s">
        <v>629</v>
      </c>
      <c r="B13" s="206">
        <v>407.09999999999997</v>
      </c>
      <c r="C13" s="207">
        <v>393.2</v>
      </c>
      <c r="D13" s="208">
        <v>13.899999999999999</v>
      </c>
      <c r="E13" s="208">
        <v>2.8</v>
      </c>
      <c r="F13" s="206">
        <v>11.1</v>
      </c>
      <c r="G13" s="208">
        <v>0</v>
      </c>
      <c r="H13" s="208">
        <v>8.1</v>
      </c>
      <c r="I13" s="209">
        <v>3</v>
      </c>
      <c r="J13" s="103"/>
    </row>
    <row r="14" spans="1:10">
      <c r="A14" s="186" t="s">
        <v>630</v>
      </c>
      <c r="B14" s="206">
        <v>297.3</v>
      </c>
      <c r="C14" s="207">
        <v>279.2</v>
      </c>
      <c r="D14" s="208">
        <v>18.099999999999998</v>
      </c>
      <c r="E14" s="208">
        <v>3.4</v>
      </c>
      <c r="F14" s="206">
        <v>14.7</v>
      </c>
      <c r="G14" s="208">
        <v>0</v>
      </c>
      <c r="H14" s="208">
        <v>11.7</v>
      </c>
      <c r="I14" s="209">
        <v>3</v>
      </c>
      <c r="J14" s="103"/>
    </row>
    <row r="15" spans="1:10">
      <c r="A15" s="186" t="s">
        <v>451</v>
      </c>
      <c r="B15" s="206">
        <v>321.29999999999995</v>
      </c>
      <c r="C15" s="207">
        <v>280.89999999999998</v>
      </c>
      <c r="D15" s="208">
        <v>40.400000000000006</v>
      </c>
      <c r="E15" s="208">
        <v>6.2</v>
      </c>
      <c r="F15" s="206">
        <v>34.200000000000003</v>
      </c>
      <c r="G15" s="208">
        <v>0</v>
      </c>
      <c r="H15" s="208">
        <v>29.2</v>
      </c>
      <c r="I15" s="209">
        <v>5</v>
      </c>
      <c r="J15" s="103"/>
    </row>
    <row r="16" spans="1:10">
      <c r="A16" s="186" t="s">
        <v>631</v>
      </c>
      <c r="B16" s="206">
        <v>213.1</v>
      </c>
      <c r="C16" s="207">
        <v>209</v>
      </c>
      <c r="D16" s="208">
        <v>4.0999999999999996</v>
      </c>
      <c r="E16" s="208">
        <v>0.8</v>
      </c>
      <c r="F16" s="206">
        <v>3.3</v>
      </c>
      <c r="G16" s="208">
        <v>0</v>
      </c>
      <c r="H16" s="208">
        <v>2.2999999999999998</v>
      </c>
      <c r="I16" s="209">
        <v>1</v>
      </c>
      <c r="J16" s="103"/>
    </row>
    <row r="17" spans="1:10">
      <c r="A17" s="186" t="s">
        <v>452</v>
      </c>
      <c r="B17" s="206">
        <v>193.1</v>
      </c>
      <c r="C17" s="207">
        <v>184.5</v>
      </c>
      <c r="D17" s="208">
        <v>8.6</v>
      </c>
      <c r="E17" s="208">
        <v>1.9</v>
      </c>
      <c r="F17" s="206">
        <v>6.7</v>
      </c>
      <c r="G17" s="208">
        <v>0</v>
      </c>
      <c r="H17" s="208">
        <v>4.7</v>
      </c>
      <c r="I17" s="209">
        <v>2</v>
      </c>
      <c r="J17" s="103"/>
    </row>
    <row r="18" spans="1:10">
      <c r="A18" s="186" t="s">
        <v>632</v>
      </c>
      <c r="B18" s="206">
        <v>185.9</v>
      </c>
      <c r="C18" s="207">
        <v>181</v>
      </c>
      <c r="D18" s="208">
        <v>4.8999999999999995</v>
      </c>
      <c r="E18" s="208">
        <v>0.8</v>
      </c>
      <c r="F18" s="206">
        <v>4.0999999999999996</v>
      </c>
      <c r="G18" s="208">
        <v>0</v>
      </c>
      <c r="H18" s="208">
        <v>3.1</v>
      </c>
      <c r="I18" s="209">
        <v>1</v>
      </c>
      <c r="J18" s="103"/>
    </row>
    <row r="19" spans="1:10">
      <c r="A19" s="186" t="s">
        <v>633</v>
      </c>
      <c r="B19" s="206">
        <v>334.1</v>
      </c>
      <c r="C19" s="207">
        <v>288.8</v>
      </c>
      <c r="D19" s="208">
        <v>45.3</v>
      </c>
      <c r="E19" s="208">
        <v>8.9</v>
      </c>
      <c r="F19" s="206">
        <v>36.4</v>
      </c>
      <c r="G19" s="208">
        <v>0</v>
      </c>
      <c r="H19" s="208">
        <v>31.4</v>
      </c>
      <c r="I19" s="209">
        <v>5</v>
      </c>
      <c r="J19" s="103"/>
    </row>
    <row r="20" spans="1:10">
      <c r="A20" s="186" t="s">
        <v>634</v>
      </c>
      <c r="B20" s="206">
        <v>367.8</v>
      </c>
      <c r="C20" s="207">
        <v>331.6</v>
      </c>
      <c r="D20" s="208">
        <v>36.199999999999996</v>
      </c>
      <c r="E20" s="208">
        <v>3.8</v>
      </c>
      <c r="F20" s="206">
        <v>32.4</v>
      </c>
      <c r="G20" s="208">
        <v>0</v>
      </c>
      <c r="H20" s="208">
        <v>27.4</v>
      </c>
      <c r="I20" s="209">
        <v>5</v>
      </c>
      <c r="J20" s="103"/>
    </row>
    <row r="21" spans="1:10">
      <c r="A21" s="186" t="s">
        <v>635</v>
      </c>
      <c r="B21" s="206">
        <v>479.2</v>
      </c>
      <c r="C21" s="207">
        <v>267.2</v>
      </c>
      <c r="D21" s="208">
        <v>212</v>
      </c>
      <c r="E21" s="208">
        <v>19.8</v>
      </c>
      <c r="F21" s="206">
        <v>192.2</v>
      </c>
      <c r="G21" s="208">
        <v>127.19999999999999</v>
      </c>
      <c r="H21" s="208">
        <v>60</v>
      </c>
      <c r="I21" s="209">
        <v>5</v>
      </c>
      <c r="J21" s="103"/>
    </row>
    <row r="22" spans="1:10">
      <c r="A22" s="186" t="s">
        <v>636</v>
      </c>
      <c r="B22" s="206">
        <v>467.7</v>
      </c>
      <c r="C22" s="207">
        <v>249.7</v>
      </c>
      <c r="D22" s="208">
        <v>218</v>
      </c>
      <c r="E22" s="208">
        <v>18.899999999999999</v>
      </c>
      <c r="F22" s="206">
        <v>199.1</v>
      </c>
      <c r="G22" s="208">
        <v>134.1</v>
      </c>
      <c r="H22" s="208">
        <v>60</v>
      </c>
      <c r="I22" s="209">
        <v>5</v>
      </c>
      <c r="J22" s="103"/>
    </row>
    <row r="23" spans="1:10">
      <c r="A23" s="186" t="s">
        <v>637</v>
      </c>
      <c r="B23" s="206">
        <v>432.2</v>
      </c>
      <c r="C23" s="207">
        <v>248.5</v>
      </c>
      <c r="D23" s="208">
        <v>183.7</v>
      </c>
      <c r="E23" s="208">
        <v>21.6</v>
      </c>
      <c r="F23" s="206">
        <v>162.1</v>
      </c>
      <c r="G23" s="208">
        <v>97.1</v>
      </c>
      <c r="H23" s="208">
        <v>60</v>
      </c>
      <c r="I23" s="209">
        <v>5</v>
      </c>
      <c r="J23" s="103"/>
    </row>
    <row r="24" spans="1:10">
      <c r="A24" s="186" t="s">
        <v>638</v>
      </c>
      <c r="B24" s="206">
        <v>265.39999999999998</v>
      </c>
      <c r="C24" s="207">
        <v>249.7</v>
      </c>
      <c r="D24" s="208">
        <v>15.7</v>
      </c>
      <c r="E24" s="208">
        <v>4</v>
      </c>
      <c r="F24" s="206">
        <v>11.7</v>
      </c>
      <c r="G24" s="208">
        <v>0</v>
      </c>
      <c r="H24" s="208">
        <v>8.6999999999999993</v>
      </c>
      <c r="I24" s="209">
        <v>3</v>
      </c>
      <c r="J24" s="103"/>
    </row>
    <row r="25" spans="1:10">
      <c r="A25" s="193" t="s">
        <v>458</v>
      </c>
      <c r="B25" s="206">
        <v>355.2</v>
      </c>
      <c r="C25" s="207">
        <v>325.8</v>
      </c>
      <c r="D25" s="208">
        <v>29.400000000000002</v>
      </c>
      <c r="E25" s="208">
        <v>3.8</v>
      </c>
      <c r="F25" s="206">
        <v>25.6</v>
      </c>
      <c r="G25" s="208">
        <v>0</v>
      </c>
      <c r="H25" s="208">
        <v>20.6</v>
      </c>
      <c r="I25" s="209">
        <v>5</v>
      </c>
      <c r="J25" s="103"/>
    </row>
    <row r="26" spans="1:10">
      <c r="A26" s="193" t="s">
        <v>459</v>
      </c>
      <c r="B26" s="206">
        <v>364.6</v>
      </c>
      <c r="C26" s="207">
        <v>338.1</v>
      </c>
      <c r="D26" s="208">
        <v>26.5</v>
      </c>
      <c r="E26" s="208">
        <v>4.8</v>
      </c>
      <c r="F26" s="206">
        <v>21.7</v>
      </c>
      <c r="G26" s="208">
        <v>0</v>
      </c>
      <c r="H26" s="208">
        <v>16.7</v>
      </c>
      <c r="I26" s="209">
        <v>5</v>
      </c>
      <c r="J26" s="103"/>
    </row>
    <row r="27" spans="1:10">
      <c r="A27" s="193" t="s">
        <v>639</v>
      </c>
      <c r="B27" s="206">
        <v>293.39999999999998</v>
      </c>
      <c r="C27" s="207">
        <v>242.6</v>
      </c>
      <c r="D27" s="208">
        <v>50.800000000000004</v>
      </c>
      <c r="E27" s="208">
        <v>7.2</v>
      </c>
      <c r="F27" s="206">
        <v>43.6</v>
      </c>
      <c r="G27" s="208">
        <v>0</v>
      </c>
      <c r="H27" s="208">
        <v>38.6</v>
      </c>
      <c r="I27" s="209">
        <v>5</v>
      </c>
      <c r="J27" s="103"/>
    </row>
    <row r="28" spans="1:10">
      <c r="A28" s="193" t="s">
        <v>640</v>
      </c>
      <c r="B28" s="206">
        <v>387.29999999999995</v>
      </c>
      <c r="C28" s="207">
        <v>210.7</v>
      </c>
      <c r="D28" s="208">
        <v>176.6</v>
      </c>
      <c r="E28" s="208">
        <v>26.6</v>
      </c>
      <c r="F28" s="206">
        <v>150</v>
      </c>
      <c r="G28" s="208">
        <v>85</v>
      </c>
      <c r="H28" s="208">
        <v>60</v>
      </c>
      <c r="I28" s="209">
        <v>5</v>
      </c>
      <c r="J28" s="103"/>
    </row>
    <row r="29" spans="1:10">
      <c r="A29" s="193" t="s">
        <v>460</v>
      </c>
      <c r="B29" s="206">
        <v>295.10000000000002</v>
      </c>
      <c r="C29" s="207">
        <v>227.3</v>
      </c>
      <c r="D29" s="208">
        <v>67.8</v>
      </c>
      <c r="E29" s="208">
        <v>14.9</v>
      </c>
      <c r="F29" s="206">
        <v>52.9</v>
      </c>
      <c r="G29" s="208">
        <v>0</v>
      </c>
      <c r="H29" s="208">
        <v>47.9</v>
      </c>
      <c r="I29" s="209">
        <v>5</v>
      </c>
      <c r="J29" s="103"/>
    </row>
    <row r="30" spans="1:10">
      <c r="A30" s="193" t="s">
        <v>462</v>
      </c>
      <c r="B30" s="206">
        <v>165.3</v>
      </c>
      <c r="C30" s="207">
        <v>159</v>
      </c>
      <c r="D30" s="208">
        <v>6.3</v>
      </c>
      <c r="E30" s="208">
        <v>1</v>
      </c>
      <c r="F30" s="206">
        <v>5.3</v>
      </c>
      <c r="G30" s="208">
        <v>0</v>
      </c>
      <c r="H30" s="208">
        <v>4.3</v>
      </c>
      <c r="I30" s="209">
        <v>1</v>
      </c>
      <c r="J30" s="103"/>
    </row>
    <row r="31" spans="1:10">
      <c r="A31" s="193" t="s">
        <v>641</v>
      </c>
      <c r="B31" s="206">
        <v>291.60000000000002</v>
      </c>
      <c r="C31" s="207">
        <v>272.60000000000002</v>
      </c>
      <c r="D31" s="208">
        <v>19</v>
      </c>
      <c r="E31" s="208">
        <v>4.9000000000000004</v>
      </c>
      <c r="F31" s="206">
        <v>14.1</v>
      </c>
      <c r="G31" s="208">
        <v>0</v>
      </c>
      <c r="H31" s="208">
        <v>11.1</v>
      </c>
      <c r="I31" s="209">
        <v>3</v>
      </c>
      <c r="J31" s="103"/>
    </row>
    <row r="32" spans="1:10">
      <c r="A32" s="193" t="s">
        <v>463</v>
      </c>
      <c r="B32" s="206">
        <v>349.29999999999995</v>
      </c>
      <c r="C32" s="207">
        <v>300.89999999999998</v>
      </c>
      <c r="D32" s="208">
        <v>48.400000000000006</v>
      </c>
      <c r="E32" s="208">
        <v>8.1999999999999993</v>
      </c>
      <c r="F32" s="206">
        <v>40.200000000000003</v>
      </c>
      <c r="G32" s="208">
        <v>0</v>
      </c>
      <c r="H32" s="208">
        <v>35.200000000000003</v>
      </c>
      <c r="I32" s="209">
        <v>5</v>
      </c>
      <c r="J32" s="103"/>
    </row>
    <row r="33" spans="1:10">
      <c r="A33" s="193" t="s">
        <v>642</v>
      </c>
      <c r="B33" s="206">
        <v>279.3</v>
      </c>
      <c r="C33" s="207">
        <v>258.2</v>
      </c>
      <c r="D33" s="208">
        <v>21.1</v>
      </c>
      <c r="E33" s="208">
        <v>5.5</v>
      </c>
      <c r="F33" s="206">
        <v>15.6</v>
      </c>
      <c r="G33" s="208">
        <v>0</v>
      </c>
      <c r="H33" s="208">
        <v>10.6</v>
      </c>
      <c r="I33" s="209">
        <v>5</v>
      </c>
      <c r="J33" s="103"/>
    </row>
    <row r="34" spans="1:10">
      <c r="A34" s="193" t="s">
        <v>643</v>
      </c>
      <c r="B34" s="206">
        <v>318.3</v>
      </c>
      <c r="C34" s="207">
        <v>256.3</v>
      </c>
      <c r="D34" s="208">
        <v>62</v>
      </c>
      <c r="E34" s="208">
        <v>11</v>
      </c>
      <c r="F34" s="206">
        <v>51</v>
      </c>
      <c r="G34" s="208">
        <v>0</v>
      </c>
      <c r="H34" s="208">
        <v>46</v>
      </c>
      <c r="I34" s="209">
        <v>5</v>
      </c>
      <c r="J34" s="103"/>
    </row>
    <row r="35" spans="1:10">
      <c r="A35" s="193" t="s">
        <v>644</v>
      </c>
      <c r="B35" s="206">
        <v>303.79999999999995</v>
      </c>
      <c r="C35" s="207">
        <v>276.89999999999998</v>
      </c>
      <c r="D35" s="208">
        <v>26.9</v>
      </c>
      <c r="E35" s="208">
        <v>6.4</v>
      </c>
      <c r="F35" s="206">
        <v>20.5</v>
      </c>
      <c r="G35" s="208">
        <v>0</v>
      </c>
      <c r="H35" s="208">
        <v>15.5</v>
      </c>
      <c r="I35" s="209">
        <v>5</v>
      </c>
      <c r="J35" s="103"/>
    </row>
    <row r="36" spans="1:10">
      <c r="A36" s="193" t="s">
        <v>645</v>
      </c>
      <c r="B36" s="206">
        <v>255.3</v>
      </c>
      <c r="C36" s="207">
        <v>225.3</v>
      </c>
      <c r="D36" s="208">
        <v>30</v>
      </c>
      <c r="E36" s="208">
        <v>7</v>
      </c>
      <c r="F36" s="206">
        <v>23</v>
      </c>
      <c r="G36" s="208">
        <v>0</v>
      </c>
      <c r="H36" s="208">
        <v>18</v>
      </c>
      <c r="I36" s="209">
        <v>5</v>
      </c>
      <c r="J36" s="103"/>
    </row>
    <row r="37" spans="1:10">
      <c r="A37" s="193" t="s">
        <v>465</v>
      </c>
      <c r="B37" s="206">
        <v>432.4</v>
      </c>
      <c r="C37" s="207">
        <v>290</v>
      </c>
      <c r="D37" s="208">
        <v>142.4</v>
      </c>
      <c r="E37" s="208">
        <v>22.3</v>
      </c>
      <c r="F37" s="206">
        <v>120.1</v>
      </c>
      <c r="G37" s="208">
        <v>55.099999999999994</v>
      </c>
      <c r="H37" s="208">
        <v>60</v>
      </c>
      <c r="I37" s="209">
        <v>5</v>
      </c>
      <c r="J37" s="103"/>
    </row>
    <row r="38" spans="1:10">
      <c r="A38" s="193" t="s">
        <v>466</v>
      </c>
      <c r="B38" s="206">
        <v>330.5</v>
      </c>
      <c r="C38" s="207">
        <v>280.60000000000002</v>
      </c>
      <c r="D38" s="208">
        <v>49.9</v>
      </c>
      <c r="E38" s="208">
        <v>8.1</v>
      </c>
      <c r="F38" s="206">
        <v>41.8</v>
      </c>
      <c r="G38" s="208">
        <v>0</v>
      </c>
      <c r="H38" s="208">
        <v>36.799999999999997</v>
      </c>
      <c r="I38" s="209">
        <v>5</v>
      </c>
      <c r="J38" s="103"/>
    </row>
    <row r="39" spans="1:10">
      <c r="A39" s="193" t="s">
        <v>646</v>
      </c>
      <c r="B39" s="206">
        <v>295.3</v>
      </c>
      <c r="C39" s="207">
        <v>266.10000000000002</v>
      </c>
      <c r="D39" s="208">
        <v>29.2</v>
      </c>
      <c r="E39" s="208">
        <v>5</v>
      </c>
      <c r="F39" s="206">
        <v>24.2</v>
      </c>
      <c r="G39" s="208">
        <v>0</v>
      </c>
      <c r="H39" s="208">
        <v>19.2</v>
      </c>
      <c r="I39" s="209">
        <v>5</v>
      </c>
      <c r="J39" s="103"/>
    </row>
    <row r="40" spans="1:10">
      <c r="A40" s="193" t="s">
        <v>647</v>
      </c>
      <c r="B40" s="206">
        <v>291.2</v>
      </c>
      <c r="C40" s="207">
        <v>285.8</v>
      </c>
      <c r="D40" s="208">
        <v>5.4</v>
      </c>
      <c r="E40" s="208">
        <v>1.7</v>
      </c>
      <c r="F40" s="206">
        <v>3.7</v>
      </c>
      <c r="G40" s="208">
        <v>0</v>
      </c>
      <c r="H40" s="208">
        <v>2.7</v>
      </c>
      <c r="I40" s="209">
        <v>1</v>
      </c>
      <c r="J40" s="103"/>
    </row>
    <row r="41" spans="1:10">
      <c r="A41" s="193" t="s">
        <v>648</v>
      </c>
      <c r="B41" s="206">
        <v>320.10000000000002</v>
      </c>
      <c r="C41" s="207">
        <v>226.6</v>
      </c>
      <c r="D41" s="208">
        <v>93.5</v>
      </c>
      <c r="E41" s="208">
        <v>15.7</v>
      </c>
      <c r="F41" s="206">
        <v>77.8</v>
      </c>
      <c r="G41" s="208">
        <v>12.799999999999997</v>
      </c>
      <c r="H41" s="208">
        <v>60</v>
      </c>
      <c r="I41" s="209">
        <v>5</v>
      </c>
      <c r="J41" s="103"/>
    </row>
    <row r="42" spans="1:10">
      <c r="A42" s="193" t="s">
        <v>467</v>
      </c>
      <c r="B42" s="206">
        <v>205</v>
      </c>
      <c r="C42" s="207">
        <v>188.1</v>
      </c>
      <c r="D42" s="208">
        <v>16.899999999999999</v>
      </c>
      <c r="E42" s="208">
        <v>1.9</v>
      </c>
      <c r="F42" s="206">
        <v>15</v>
      </c>
      <c r="G42" s="208">
        <v>0</v>
      </c>
      <c r="H42" s="208">
        <v>10</v>
      </c>
      <c r="I42" s="209">
        <v>5</v>
      </c>
      <c r="J42" s="103"/>
    </row>
    <row r="43" spans="1:10">
      <c r="A43" s="193" t="s">
        <v>649</v>
      </c>
      <c r="B43" s="206">
        <v>273.39999999999998</v>
      </c>
      <c r="C43" s="207">
        <v>166.9</v>
      </c>
      <c r="D43" s="208">
        <v>106.5</v>
      </c>
      <c r="E43" s="208">
        <v>12</v>
      </c>
      <c r="F43" s="206">
        <v>94.5</v>
      </c>
      <c r="G43" s="208">
        <v>29.5</v>
      </c>
      <c r="H43" s="208">
        <v>60</v>
      </c>
      <c r="I43" s="209">
        <v>5</v>
      </c>
      <c r="J43" s="103"/>
    </row>
    <row r="44" spans="1:10">
      <c r="A44" s="193" t="s">
        <v>650</v>
      </c>
      <c r="B44" s="206">
        <v>307</v>
      </c>
      <c r="C44" s="207">
        <v>271</v>
      </c>
      <c r="D44" s="208">
        <v>36</v>
      </c>
      <c r="E44" s="208">
        <v>7.5</v>
      </c>
      <c r="F44" s="206">
        <v>28.5</v>
      </c>
      <c r="G44" s="208">
        <v>0</v>
      </c>
      <c r="H44" s="208">
        <v>23.5</v>
      </c>
      <c r="I44" s="209">
        <v>5</v>
      </c>
      <c r="J44" s="103"/>
    </row>
    <row r="45" spans="1:10">
      <c r="A45" s="193" t="s">
        <v>651</v>
      </c>
      <c r="B45" s="206">
        <v>329</v>
      </c>
      <c r="C45" s="207">
        <v>225</v>
      </c>
      <c r="D45" s="208">
        <v>104</v>
      </c>
      <c r="E45" s="208">
        <v>14</v>
      </c>
      <c r="F45" s="206">
        <v>90</v>
      </c>
      <c r="G45" s="208">
        <v>25</v>
      </c>
      <c r="H45" s="208">
        <v>60</v>
      </c>
      <c r="I45" s="209">
        <v>5</v>
      </c>
      <c r="J45" s="103"/>
    </row>
    <row r="46" spans="1:10">
      <c r="A46" s="193" t="s">
        <v>652</v>
      </c>
      <c r="B46" s="206">
        <v>335</v>
      </c>
      <c r="C46" s="207">
        <v>313.3</v>
      </c>
      <c r="D46" s="208">
        <v>21.7</v>
      </c>
      <c r="E46" s="208">
        <v>3.7</v>
      </c>
      <c r="F46" s="206">
        <v>18</v>
      </c>
      <c r="G46" s="208">
        <v>0</v>
      </c>
      <c r="H46" s="208">
        <v>13</v>
      </c>
      <c r="I46" s="209">
        <v>5</v>
      </c>
      <c r="J46" s="103"/>
    </row>
    <row r="47" spans="1:10">
      <c r="A47" s="193" t="s">
        <v>653</v>
      </c>
      <c r="B47" s="206">
        <v>445.6</v>
      </c>
      <c r="C47" s="207">
        <v>314.3</v>
      </c>
      <c r="D47" s="208">
        <v>131.30000000000001</v>
      </c>
      <c r="E47" s="208">
        <v>16.8</v>
      </c>
      <c r="F47" s="206">
        <v>114.5</v>
      </c>
      <c r="G47" s="208">
        <v>49.5</v>
      </c>
      <c r="H47" s="208">
        <v>60</v>
      </c>
      <c r="I47" s="209">
        <v>5</v>
      </c>
      <c r="J47" s="103"/>
    </row>
  </sheetData>
  <mergeCells count="5">
    <mergeCell ref="A1:I1"/>
    <mergeCell ref="C7:I7"/>
    <mergeCell ref="F9:I9"/>
    <mergeCell ref="A10:A11"/>
    <mergeCell ref="H10:I10"/>
  </mergeCells>
  <printOptions horizontalCentered="1"/>
  <pageMargins left="0.70866141732283472" right="0.70866141732283472" top="0.74803149606299213" bottom="0.74803149606299213" header="0.31496062992125984" footer="0.31496062992125984"/>
  <pageSetup orientation="portrait" r:id="rId1"/>
  <headerFooter scaleWithDoc="0">
    <oddHeader>&amp;LPage &amp;P of &amp;N&amp;COverburden Drilling Management Limited&amp;R&amp;D</oddHeader>
  </headerFooter>
</worksheet>
</file>

<file path=xl/worksheets/sheet8.xml><?xml version="1.0" encoding="utf-8"?>
<worksheet xmlns="http://schemas.openxmlformats.org/spreadsheetml/2006/main" xmlns:r="http://schemas.openxmlformats.org/officeDocument/2006/relationships">
  <dimension ref="A1:J40"/>
  <sheetViews>
    <sheetView workbookViewId="0">
      <selection sqref="A1:I1"/>
    </sheetView>
  </sheetViews>
  <sheetFormatPr defaultColWidth="9.140625" defaultRowHeight="12.75"/>
  <cols>
    <col min="1" max="1" width="12.42578125" style="39" customWidth="1"/>
    <col min="2" max="16384" width="9.140625" style="39"/>
  </cols>
  <sheetData>
    <row r="1" spans="1:10" ht="18">
      <c r="A1" s="268" t="s">
        <v>705</v>
      </c>
      <c r="B1" s="268"/>
      <c r="C1" s="268"/>
      <c r="D1" s="268"/>
      <c r="E1" s="268"/>
      <c r="F1" s="268"/>
      <c r="G1" s="268"/>
      <c r="H1" s="268"/>
      <c r="I1" s="268"/>
    </row>
    <row r="2" spans="1:10">
      <c r="A2" s="39" t="s">
        <v>441</v>
      </c>
    </row>
    <row r="3" spans="1:10">
      <c r="A3" s="39" t="s">
        <v>499</v>
      </c>
    </row>
    <row r="4" spans="1:10">
      <c r="A4" s="39" t="s">
        <v>627</v>
      </c>
    </row>
    <row r="5" spans="1:10">
      <c r="A5" s="39" t="s">
        <v>615</v>
      </c>
    </row>
    <row r="6" spans="1:10">
      <c r="A6" s="20"/>
      <c r="B6" s="194" t="s">
        <v>483</v>
      </c>
      <c r="C6" s="195"/>
      <c r="D6" s="195"/>
      <c r="E6" s="195"/>
      <c r="F6" s="195"/>
      <c r="G6" s="196"/>
      <c r="H6" s="196"/>
      <c r="I6" s="197"/>
    </row>
    <row r="7" spans="1:10">
      <c r="A7" s="23"/>
      <c r="B7" s="23"/>
      <c r="C7" s="295" t="s">
        <v>500</v>
      </c>
      <c r="D7" s="274"/>
      <c r="E7" s="274"/>
      <c r="F7" s="274"/>
      <c r="G7" s="274"/>
      <c r="H7" s="274"/>
      <c r="I7" s="275"/>
    </row>
    <row r="8" spans="1:10">
      <c r="A8" s="23"/>
      <c r="B8" s="21"/>
      <c r="C8" s="151"/>
      <c r="D8" s="266" t="s">
        <v>702</v>
      </c>
      <c r="E8" s="198"/>
      <c r="F8" s="198"/>
      <c r="G8" s="196"/>
      <c r="H8" s="196"/>
      <c r="I8" s="197"/>
    </row>
    <row r="9" spans="1:10">
      <c r="A9" s="23"/>
      <c r="B9" s="21"/>
      <c r="C9" s="61"/>
      <c r="D9" s="151"/>
      <c r="E9" s="151"/>
      <c r="F9" s="274" t="s">
        <v>33</v>
      </c>
      <c r="G9" s="274"/>
      <c r="H9" s="274"/>
      <c r="I9" s="275"/>
    </row>
    <row r="10" spans="1:10">
      <c r="A10" s="296" t="s">
        <v>11</v>
      </c>
      <c r="B10" s="21"/>
      <c r="C10" s="21"/>
      <c r="D10" s="199"/>
      <c r="E10" s="199"/>
      <c r="F10" s="200"/>
      <c r="G10" s="201"/>
      <c r="H10" s="298" t="s">
        <v>485</v>
      </c>
      <c r="I10" s="299"/>
    </row>
    <row r="11" spans="1:10">
      <c r="A11" s="297"/>
      <c r="B11" s="242" t="s">
        <v>34</v>
      </c>
      <c r="C11" s="242" t="s">
        <v>703</v>
      </c>
      <c r="D11" s="240" t="s">
        <v>34</v>
      </c>
      <c r="E11" s="240" t="s">
        <v>35</v>
      </c>
      <c r="F11" s="239" t="s">
        <v>34</v>
      </c>
      <c r="G11" s="238" t="s">
        <v>214</v>
      </c>
      <c r="H11" s="241" t="s">
        <v>487</v>
      </c>
      <c r="I11" s="241" t="s">
        <v>488</v>
      </c>
    </row>
    <row r="12" spans="1:10">
      <c r="A12" s="5">
        <v>863501</v>
      </c>
      <c r="B12" s="202">
        <v>75.5</v>
      </c>
      <c r="C12" s="203">
        <v>31.4</v>
      </c>
      <c r="D12" s="204">
        <v>44.099999999999994</v>
      </c>
      <c r="E12" s="204">
        <v>11.8</v>
      </c>
      <c r="F12" s="202">
        <v>32.299999999999997</v>
      </c>
      <c r="G12" s="204">
        <v>0</v>
      </c>
      <c r="H12" s="204">
        <v>27.3</v>
      </c>
      <c r="I12" s="205">
        <v>5</v>
      </c>
    </row>
    <row r="13" spans="1:10">
      <c r="A13" s="193" t="s">
        <v>513</v>
      </c>
      <c r="B13" s="206">
        <v>104.8</v>
      </c>
      <c r="C13" s="207">
        <v>59.3</v>
      </c>
      <c r="D13" s="208">
        <v>45.5</v>
      </c>
      <c r="E13" s="208">
        <v>9.5</v>
      </c>
      <c r="F13" s="206">
        <v>36</v>
      </c>
      <c r="G13" s="208">
        <v>0</v>
      </c>
      <c r="H13" s="208">
        <v>31</v>
      </c>
      <c r="I13" s="209">
        <v>5</v>
      </c>
      <c r="J13" s="103"/>
    </row>
    <row r="14" spans="1:10">
      <c r="A14" s="193" t="s">
        <v>514</v>
      </c>
      <c r="B14" s="206">
        <v>82.6</v>
      </c>
      <c r="C14" s="207">
        <v>45.6</v>
      </c>
      <c r="D14" s="208">
        <v>37</v>
      </c>
      <c r="E14" s="208">
        <v>7.2</v>
      </c>
      <c r="F14" s="206">
        <v>29.8</v>
      </c>
      <c r="G14" s="208">
        <v>0</v>
      </c>
      <c r="H14" s="208">
        <v>24.8</v>
      </c>
      <c r="I14" s="209">
        <v>5</v>
      </c>
      <c r="J14" s="103"/>
    </row>
    <row r="15" spans="1:10">
      <c r="A15" s="193" t="s">
        <v>445</v>
      </c>
      <c r="B15" s="206">
        <v>84.5</v>
      </c>
      <c r="C15" s="207">
        <v>33.700000000000003</v>
      </c>
      <c r="D15" s="208">
        <v>50.8</v>
      </c>
      <c r="E15" s="208">
        <v>7</v>
      </c>
      <c r="F15" s="206">
        <v>43.8</v>
      </c>
      <c r="G15" s="208">
        <v>0</v>
      </c>
      <c r="H15" s="208">
        <v>38.799999999999997</v>
      </c>
      <c r="I15" s="209">
        <v>5</v>
      </c>
      <c r="J15" s="103"/>
    </row>
    <row r="16" spans="1:10">
      <c r="A16" s="193" t="s">
        <v>446</v>
      </c>
      <c r="B16" s="206">
        <v>83</v>
      </c>
      <c r="C16" s="207">
        <v>34.700000000000003</v>
      </c>
      <c r="D16" s="208">
        <v>48.3</v>
      </c>
      <c r="E16" s="208">
        <v>7.8</v>
      </c>
      <c r="F16" s="206">
        <v>40.5</v>
      </c>
      <c r="G16" s="208">
        <v>0</v>
      </c>
      <c r="H16" s="208">
        <v>35.5</v>
      </c>
      <c r="I16" s="209">
        <v>5</v>
      </c>
      <c r="J16" s="103"/>
    </row>
    <row r="17" spans="1:10">
      <c r="A17" s="193" t="s">
        <v>515</v>
      </c>
      <c r="B17" s="206">
        <v>107.5</v>
      </c>
      <c r="C17" s="207">
        <v>38.299999999999997</v>
      </c>
      <c r="D17" s="208">
        <v>69.2</v>
      </c>
      <c r="E17" s="208">
        <v>0.2</v>
      </c>
      <c r="F17" s="206">
        <v>69</v>
      </c>
      <c r="G17" s="208">
        <v>8</v>
      </c>
      <c r="H17" s="208">
        <v>56</v>
      </c>
      <c r="I17" s="209">
        <v>5</v>
      </c>
      <c r="J17" s="103"/>
    </row>
    <row r="18" spans="1:10">
      <c r="A18" s="193" t="s">
        <v>516</v>
      </c>
      <c r="B18" s="206">
        <v>82.2</v>
      </c>
      <c r="C18" s="207">
        <v>26.8</v>
      </c>
      <c r="D18" s="208">
        <v>55.400000000000006</v>
      </c>
      <c r="E18" s="208">
        <v>16.7</v>
      </c>
      <c r="F18" s="206">
        <v>38.700000000000003</v>
      </c>
      <c r="G18" s="208">
        <v>0</v>
      </c>
      <c r="H18" s="208">
        <v>33.700000000000003</v>
      </c>
      <c r="I18" s="209">
        <v>5</v>
      </c>
      <c r="J18" s="103"/>
    </row>
    <row r="19" spans="1:10">
      <c r="A19" s="193" t="s">
        <v>517</v>
      </c>
      <c r="B19" s="206">
        <v>95.6</v>
      </c>
      <c r="C19" s="207">
        <v>73</v>
      </c>
      <c r="D19" s="208">
        <v>22.6</v>
      </c>
      <c r="E19" s="208">
        <v>5.0999999999999996</v>
      </c>
      <c r="F19" s="206">
        <v>17.5</v>
      </c>
      <c r="G19" s="208">
        <v>0</v>
      </c>
      <c r="H19" s="208">
        <v>12.5</v>
      </c>
      <c r="I19" s="209">
        <v>5</v>
      </c>
      <c r="J19" s="103"/>
    </row>
    <row r="20" spans="1:10">
      <c r="A20" s="193" t="s">
        <v>518</v>
      </c>
      <c r="B20" s="206">
        <v>73.3</v>
      </c>
      <c r="C20" s="207">
        <v>62.6</v>
      </c>
      <c r="D20" s="208">
        <v>10.7</v>
      </c>
      <c r="E20" s="208">
        <v>2.6</v>
      </c>
      <c r="F20" s="206">
        <v>8.1</v>
      </c>
      <c r="G20" s="208">
        <v>0</v>
      </c>
      <c r="H20" s="208">
        <v>6.1</v>
      </c>
      <c r="I20" s="209">
        <v>2</v>
      </c>
      <c r="J20" s="103"/>
    </row>
    <row r="21" spans="1:10">
      <c r="A21" s="193" t="s">
        <v>519</v>
      </c>
      <c r="B21" s="206">
        <v>97.4</v>
      </c>
      <c r="C21" s="207">
        <v>91</v>
      </c>
      <c r="D21" s="208">
        <v>6.4</v>
      </c>
      <c r="E21" s="208">
        <v>1.1000000000000001</v>
      </c>
      <c r="F21" s="206">
        <v>5.3</v>
      </c>
      <c r="G21" s="208">
        <v>0</v>
      </c>
      <c r="H21" s="208">
        <v>4.3</v>
      </c>
      <c r="I21" s="209">
        <v>1</v>
      </c>
      <c r="J21" s="103"/>
    </row>
    <row r="22" spans="1:10">
      <c r="A22" s="193" t="s">
        <v>447</v>
      </c>
      <c r="B22" s="206">
        <v>106.1</v>
      </c>
      <c r="C22" s="207">
        <v>74.5</v>
      </c>
      <c r="D22" s="208">
        <v>31.6</v>
      </c>
      <c r="E22" s="208">
        <v>5.4</v>
      </c>
      <c r="F22" s="206">
        <v>26.2</v>
      </c>
      <c r="G22" s="208">
        <v>0</v>
      </c>
      <c r="H22" s="208">
        <v>21.2</v>
      </c>
      <c r="I22" s="209">
        <v>5</v>
      </c>
      <c r="J22" s="103"/>
    </row>
    <row r="23" spans="1:10">
      <c r="A23" s="193" t="s">
        <v>520</v>
      </c>
      <c r="B23" s="206">
        <v>109.3</v>
      </c>
      <c r="C23" s="207">
        <v>80.8</v>
      </c>
      <c r="D23" s="208">
        <v>28.5</v>
      </c>
      <c r="E23" s="208">
        <v>7.1</v>
      </c>
      <c r="F23" s="206">
        <v>21.4</v>
      </c>
      <c r="G23" s="208">
        <v>0</v>
      </c>
      <c r="H23" s="208">
        <v>16.399999999999999</v>
      </c>
      <c r="I23" s="209">
        <v>5</v>
      </c>
      <c r="J23" s="103"/>
    </row>
    <row r="24" spans="1:10">
      <c r="A24" s="193" t="s">
        <v>521</v>
      </c>
      <c r="B24" s="206">
        <v>98.5</v>
      </c>
      <c r="C24" s="207">
        <v>84.7</v>
      </c>
      <c r="D24" s="208">
        <v>13.8</v>
      </c>
      <c r="E24" s="208">
        <v>2.7</v>
      </c>
      <c r="F24" s="206">
        <v>11.1</v>
      </c>
      <c r="G24" s="208">
        <v>0</v>
      </c>
      <c r="H24" s="208">
        <v>8.1</v>
      </c>
      <c r="I24" s="209">
        <v>3</v>
      </c>
      <c r="J24" s="103"/>
    </row>
    <row r="25" spans="1:10">
      <c r="A25" s="193" t="s">
        <v>522</v>
      </c>
      <c r="B25" s="206">
        <v>74.2</v>
      </c>
      <c r="C25" s="207">
        <v>64.400000000000006</v>
      </c>
      <c r="D25" s="208">
        <v>9.8000000000000007</v>
      </c>
      <c r="E25" s="208">
        <v>1.8</v>
      </c>
      <c r="F25" s="206">
        <v>8</v>
      </c>
      <c r="G25" s="208">
        <v>0</v>
      </c>
      <c r="H25" s="208">
        <v>6</v>
      </c>
      <c r="I25" s="209">
        <v>2</v>
      </c>
      <c r="J25" s="103"/>
    </row>
    <row r="26" spans="1:10">
      <c r="A26" s="193" t="s">
        <v>523</v>
      </c>
      <c r="B26" s="206">
        <v>93</v>
      </c>
      <c r="C26" s="207">
        <v>59.6</v>
      </c>
      <c r="D26" s="208">
        <v>33.4</v>
      </c>
      <c r="E26" s="208">
        <v>4.4000000000000004</v>
      </c>
      <c r="F26" s="206">
        <v>29</v>
      </c>
      <c r="G26" s="208">
        <v>0</v>
      </c>
      <c r="H26" s="208">
        <v>24</v>
      </c>
      <c r="I26" s="209">
        <v>5</v>
      </c>
      <c r="J26" s="103"/>
    </row>
    <row r="27" spans="1:10">
      <c r="A27" s="193" t="s">
        <v>524</v>
      </c>
      <c r="B27" s="206">
        <v>144.69999999999999</v>
      </c>
      <c r="C27" s="207">
        <v>129</v>
      </c>
      <c r="D27" s="208">
        <v>15.700000000000001</v>
      </c>
      <c r="E27" s="208">
        <v>2.4</v>
      </c>
      <c r="F27" s="206">
        <v>13.3</v>
      </c>
      <c r="G27" s="208">
        <v>0</v>
      </c>
      <c r="H27" s="208">
        <v>8.3000000000000007</v>
      </c>
      <c r="I27" s="209">
        <v>5</v>
      </c>
      <c r="J27" s="103"/>
    </row>
    <row r="28" spans="1:10">
      <c r="A28" s="193" t="s">
        <v>525</v>
      </c>
      <c r="B28" s="206">
        <v>150.6</v>
      </c>
      <c r="C28" s="207">
        <v>141.5</v>
      </c>
      <c r="D28" s="208">
        <v>9.1</v>
      </c>
      <c r="E28" s="208">
        <v>1</v>
      </c>
      <c r="F28" s="206">
        <v>8.1</v>
      </c>
      <c r="G28" s="208">
        <v>0</v>
      </c>
      <c r="H28" s="208">
        <v>6.1</v>
      </c>
      <c r="I28" s="209">
        <v>2</v>
      </c>
      <c r="J28" s="103"/>
    </row>
    <row r="29" spans="1:10">
      <c r="A29" s="193" t="s">
        <v>448</v>
      </c>
      <c r="B29" s="206">
        <v>208.9</v>
      </c>
      <c r="C29" s="207">
        <v>200.5</v>
      </c>
      <c r="D29" s="208">
        <v>8.4</v>
      </c>
      <c r="E29" s="208">
        <v>0.5</v>
      </c>
      <c r="F29" s="206">
        <v>7.9</v>
      </c>
      <c r="G29" s="208">
        <v>0</v>
      </c>
      <c r="H29" s="208">
        <v>5.9</v>
      </c>
      <c r="I29" s="209">
        <v>2</v>
      </c>
      <c r="J29" s="103"/>
    </row>
    <row r="30" spans="1:10">
      <c r="A30" s="193" t="s">
        <v>449</v>
      </c>
      <c r="B30" s="206">
        <v>185.1</v>
      </c>
      <c r="C30" s="207">
        <v>167.5</v>
      </c>
      <c r="D30" s="208">
        <v>17.599999999999998</v>
      </c>
      <c r="E30" s="208">
        <v>0.7</v>
      </c>
      <c r="F30" s="206">
        <v>16.899999999999999</v>
      </c>
      <c r="G30" s="208">
        <v>0</v>
      </c>
      <c r="H30" s="208">
        <v>11.9</v>
      </c>
      <c r="I30" s="209">
        <v>5</v>
      </c>
      <c r="J30" s="103"/>
    </row>
    <row r="31" spans="1:10">
      <c r="A31" s="193" t="s">
        <v>450</v>
      </c>
      <c r="B31" s="206">
        <v>102.1</v>
      </c>
      <c r="C31" s="207">
        <v>88</v>
      </c>
      <c r="D31" s="208">
        <v>14.1</v>
      </c>
      <c r="E31" s="208">
        <v>0.2</v>
      </c>
      <c r="F31" s="206">
        <v>13.9</v>
      </c>
      <c r="G31" s="208">
        <v>0</v>
      </c>
      <c r="H31" s="208">
        <v>10.9</v>
      </c>
      <c r="I31" s="209">
        <v>3</v>
      </c>
      <c r="J31" s="103"/>
    </row>
    <row r="32" spans="1:10">
      <c r="A32" s="193" t="s">
        <v>526</v>
      </c>
      <c r="B32" s="206">
        <v>84.3</v>
      </c>
      <c r="C32" s="207">
        <v>66.5</v>
      </c>
      <c r="D32" s="208">
        <v>17.8</v>
      </c>
      <c r="E32" s="208">
        <v>0.1</v>
      </c>
      <c r="F32" s="206">
        <v>17.7</v>
      </c>
      <c r="G32" s="208">
        <v>0</v>
      </c>
      <c r="H32" s="208">
        <v>12.7</v>
      </c>
      <c r="I32" s="209">
        <v>5</v>
      </c>
      <c r="J32" s="103"/>
    </row>
    <row r="33" spans="1:9">
      <c r="A33" s="5">
        <v>863537</v>
      </c>
      <c r="B33" s="206">
        <v>231.9</v>
      </c>
      <c r="C33" s="207">
        <v>152</v>
      </c>
      <c r="D33" s="208">
        <v>1.5</v>
      </c>
      <c r="E33" s="208">
        <v>0.3</v>
      </c>
      <c r="F33" s="206">
        <v>1.2</v>
      </c>
      <c r="G33" s="208">
        <v>0</v>
      </c>
      <c r="H33" s="208">
        <v>1.2</v>
      </c>
      <c r="I33" s="260" t="s">
        <v>42</v>
      </c>
    </row>
    <row r="34" spans="1:9">
      <c r="A34" s="193">
        <v>863543</v>
      </c>
      <c r="B34" s="206">
        <v>1010</v>
      </c>
      <c r="C34" s="207">
        <v>96.3</v>
      </c>
      <c r="D34" s="208">
        <v>79.100000000000009</v>
      </c>
      <c r="E34" s="208">
        <v>12.4</v>
      </c>
      <c r="F34" s="206">
        <v>66.7</v>
      </c>
      <c r="G34" s="208">
        <v>0</v>
      </c>
      <c r="H34" s="208">
        <v>61.7</v>
      </c>
      <c r="I34" s="209">
        <v>5</v>
      </c>
    </row>
    <row r="35" spans="1:9">
      <c r="A35" s="193">
        <v>863544</v>
      </c>
      <c r="B35" s="206">
        <v>565.20000000000005</v>
      </c>
      <c r="C35" s="207">
        <v>89.2</v>
      </c>
      <c r="D35" s="208">
        <v>12.700000000000001</v>
      </c>
      <c r="E35" s="208">
        <v>0.9</v>
      </c>
      <c r="F35" s="206">
        <v>11.8</v>
      </c>
      <c r="G35" s="208">
        <v>0</v>
      </c>
      <c r="H35" s="208">
        <v>8.8000000000000007</v>
      </c>
      <c r="I35" s="209">
        <v>3</v>
      </c>
    </row>
    <row r="36" spans="1:9">
      <c r="A36" s="193">
        <v>863547</v>
      </c>
      <c r="B36" s="206">
        <v>841.6</v>
      </c>
      <c r="C36" s="207">
        <v>95.3</v>
      </c>
      <c r="D36" s="208">
        <v>38.1</v>
      </c>
      <c r="E36" s="208">
        <v>6.9</v>
      </c>
      <c r="F36" s="206">
        <v>31.2</v>
      </c>
      <c r="G36" s="208">
        <v>0</v>
      </c>
      <c r="H36" s="208">
        <v>26.2</v>
      </c>
      <c r="I36" s="209">
        <v>5</v>
      </c>
    </row>
    <row r="37" spans="1:9">
      <c r="A37" s="193">
        <v>863548</v>
      </c>
      <c r="B37" s="206">
        <v>898.4</v>
      </c>
      <c r="C37" s="207">
        <v>101.7</v>
      </c>
      <c r="D37" s="208">
        <v>39.5</v>
      </c>
      <c r="E37" s="208">
        <v>7.2</v>
      </c>
      <c r="F37" s="206">
        <v>32.299999999999997</v>
      </c>
      <c r="G37" s="208">
        <v>0</v>
      </c>
      <c r="H37" s="208">
        <v>27.3</v>
      </c>
      <c r="I37" s="209">
        <v>5</v>
      </c>
    </row>
    <row r="38" spans="1:9">
      <c r="A38" s="193">
        <v>863557</v>
      </c>
      <c r="B38" s="206">
        <v>804.8</v>
      </c>
      <c r="C38" s="207">
        <v>70.3</v>
      </c>
      <c r="D38" s="208">
        <v>24.2</v>
      </c>
      <c r="E38" s="208">
        <v>7</v>
      </c>
      <c r="F38" s="206">
        <v>17.2</v>
      </c>
      <c r="G38" s="208">
        <v>0</v>
      </c>
      <c r="H38" s="208">
        <v>12.2</v>
      </c>
      <c r="I38" s="209">
        <v>5</v>
      </c>
    </row>
    <row r="39" spans="1:9">
      <c r="A39" s="193">
        <v>863566</v>
      </c>
      <c r="B39" s="206">
        <v>450.9</v>
      </c>
      <c r="C39" s="207">
        <v>53.2</v>
      </c>
      <c r="D39" s="208">
        <v>8.6999999999999993</v>
      </c>
      <c r="E39" s="208">
        <v>1.9</v>
      </c>
      <c r="F39" s="206">
        <v>6.8</v>
      </c>
      <c r="G39" s="208">
        <v>0</v>
      </c>
      <c r="H39" s="208">
        <v>4.8</v>
      </c>
      <c r="I39" s="209">
        <v>2</v>
      </c>
    </row>
    <row r="40" spans="1:9" ht="58.9" customHeight="1">
      <c r="A40" s="300" t="s">
        <v>672</v>
      </c>
      <c r="B40" s="300"/>
      <c r="C40" s="300"/>
      <c r="D40" s="300"/>
      <c r="E40" s="300"/>
      <c r="F40" s="300"/>
      <c r="G40" s="300"/>
      <c r="H40" s="300"/>
      <c r="I40" s="300"/>
    </row>
  </sheetData>
  <mergeCells count="6">
    <mergeCell ref="A40:I40"/>
    <mergeCell ref="A1:I1"/>
    <mergeCell ref="C7:I7"/>
    <mergeCell ref="F9:I9"/>
    <mergeCell ref="A10:A11"/>
    <mergeCell ref="H10:I10"/>
  </mergeCells>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6"/>
  <dimension ref="A1:S40"/>
  <sheetViews>
    <sheetView workbookViewId="0">
      <selection sqref="A1:N1"/>
    </sheetView>
  </sheetViews>
  <sheetFormatPr defaultColWidth="9.140625" defaultRowHeight="12.75"/>
  <cols>
    <col min="1" max="1" width="13.7109375" style="39" customWidth="1"/>
    <col min="2" max="11" width="9.140625" style="3"/>
    <col min="12" max="12" width="10.7109375" style="3" customWidth="1"/>
    <col min="13" max="14" width="9.140625" style="3"/>
    <col min="15" max="16384" width="9.140625" style="39"/>
  </cols>
  <sheetData>
    <row r="1" spans="1:19" ht="18">
      <c r="A1" s="268" t="s">
        <v>316</v>
      </c>
      <c r="B1" s="268"/>
      <c r="C1" s="268"/>
      <c r="D1" s="268"/>
      <c r="E1" s="268"/>
      <c r="F1" s="268"/>
      <c r="G1" s="268"/>
      <c r="H1" s="268"/>
      <c r="I1" s="268"/>
      <c r="J1" s="268"/>
      <c r="K1" s="268"/>
      <c r="L1" s="268"/>
      <c r="M1" s="268"/>
      <c r="N1" s="268"/>
      <c r="O1" s="19"/>
      <c r="P1" s="19"/>
      <c r="Q1" s="19"/>
      <c r="R1" s="19"/>
      <c r="S1" s="19"/>
    </row>
    <row r="2" spans="1:19">
      <c r="A2" s="6" t="s">
        <v>441</v>
      </c>
      <c r="G2" s="119"/>
      <c r="H2" s="119"/>
      <c r="I2" s="119"/>
      <c r="J2" s="119"/>
      <c r="K2" s="119"/>
      <c r="L2" s="119"/>
      <c r="M2" s="119"/>
      <c r="N2" s="119"/>
      <c r="O2" s="5"/>
      <c r="P2" s="5"/>
      <c r="Q2" s="5"/>
      <c r="R2" s="5"/>
      <c r="S2" s="5"/>
    </row>
    <row r="3" spans="1:19">
      <c r="A3" s="6" t="s">
        <v>499</v>
      </c>
      <c r="G3" s="119"/>
      <c r="H3" s="119"/>
      <c r="I3" s="119"/>
      <c r="J3" s="119"/>
      <c r="K3" s="119"/>
      <c r="L3" s="119"/>
      <c r="M3" s="119"/>
      <c r="N3" s="119"/>
      <c r="O3" s="5"/>
      <c r="P3" s="5"/>
      <c r="Q3" s="5"/>
      <c r="R3" s="5"/>
      <c r="S3" s="5"/>
    </row>
    <row r="4" spans="1:19">
      <c r="A4" s="6" t="s">
        <v>627</v>
      </c>
      <c r="G4" s="119"/>
      <c r="H4" s="119"/>
      <c r="I4" s="119"/>
      <c r="J4" s="119"/>
      <c r="K4" s="119"/>
      <c r="L4" s="119"/>
      <c r="M4" s="119"/>
      <c r="N4" s="119"/>
      <c r="O4" s="5"/>
      <c r="P4" s="5"/>
      <c r="Q4" s="5"/>
      <c r="R4" s="5"/>
      <c r="S4" s="5"/>
    </row>
    <row r="5" spans="1:19">
      <c r="A5" s="6" t="s">
        <v>615</v>
      </c>
      <c r="G5" s="119"/>
      <c r="H5" s="119"/>
      <c r="I5" s="119"/>
      <c r="J5" s="119"/>
      <c r="K5" s="119"/>
      <c r="L5" s="119"/>
      <c r="M5" s="119"/>
      <c r="N5" s="119"/>
      <c r="O5" s="5"/>
      <c r="P5" s="5"/>
      <c r="Q5" s="5"/>
      <c r="R5" s="5"/>
      <c r="S5" s="5"/>
    </row>
    <row r="6" spans="1:19">
      <c r="A6" s="20"/>
      <c r="B6" s="303" t="s">
        <v>317</v>
      </c>
      <c r="C6" s="301"/>
      <c r="D6" s="301"/>
      <c r="E6" s="301"/>
      <c r="F6" s="301"/>
      <c r="G6" s="301"/>
      <c r="H6" s="301"/>
      <c r="I6" s="301"/>
      <c r="J6" s="301"/>
      <c r="K6" s="301"/>
      <c r="L6" s="301"/>
      <c r="M6" s="301"/>
      <c r="N6" s="302"/>
    </row>
    <row r="7" spans="1:19">
      <c r="A7" s="21"/>
      <c r="B7" s="120"/>
      <c r="C7" s="17"/>
      <c r="D7" s="304" t="s">
        <v>318</v>
      </c>
      <c r="E7" s="304"/>
      <c r="F7" s="304"/>
      <c r="G7" s="304"/>
      <c r="H7" s="304"/>
      <c r="I7" s="304"/>
      <c r="J7" s="304"/>
      <c r="K7" s="304"/>
      <c r="L7" s="304"/>
      <c r="M7" s="304"/>
      <c r="N7" s="305"/>
    </row>
    <row r="8" spans="1:19">
      <c r="A8" s="21"/>
      <c r="B8" s="121"/>
      <c r="C8" s="18"/>
      <c r="D8" s="17"/>
      <c r="E8" s="17"/>
      <c r="F8" s="304" t="s">
        <v>319</v>
      </c>
      <c r="G8" s="304"/>
      <c r="H8" s="304"/>
      <c r="I8" s="304"/>
      <c r="J8" s="304"/>
      <c r="K8" s="304"/>
      <c r="L8" s="304"/>
      <c r="M8" s="304"/>
      <c r="N8" s="305"/>
    </row>
    <row r="9" spans="1:19">
      <c r="A9" s="21"/>
      <c r="B9" s="121"/>
      <c r="C9" s="18"/>
      <c r="D9" s="18"/>
      <c r="E9" s="18"/>
      <c r="F9" s="17"/>
      <c r="G9" s="17"/>
      <c r="H9" s="17"/>
      <c r="I9" s="304" t="s">
        <v>33</v>
      </c>
      <c r="J9" s="304"/>
      <c r="K9" s="304"/>
      <c r="L9" s="304"/>
      <c r="M9" s="304"/>
      <c r="N9" s="305"/>
    </row>
    <row r="10" spans="1:19">
      <c r="A10" s="21"/>
      <c r="B10" s="121"/>
      <c r="C10" s="18"/>
      <c r="D10" s="18"/>
      <c r="E10" s="18"/>
      <c r="F10" s="18"/>
      <c r="G10" s="18"/>
      <c r="H10" s="18"/>
      <c r="I10" s="17"/>
      <c r="J10" s="304" t="s">
        <v>320</v>
      </c>
      <c r="K10" s="304"/>
      <c r="L10" s="304"/>
      <c r="M10" s="304"/>
      <c r="N10" s="305"/>
    </row>
    <row r="11" spans="1:19">
      <c r="A11" s="21"/>
      <c r="B11" s="121"/>
      <c r="C11" s="18"/>
      <c r="D11" s="18"/>
      <c r="E11" s="18"/>
      <c r="F11" s="18"/>
      <c r="G11" s="18"/>
      <c r="H11" s="18"/>
      <c r="I11" s="18"/>
      <c r="J11" s="301" t="s">
        <v>34</v>
      </c>
      <c r="K11" s="302"/>
      <c r="L11" s="17"/>
      <c r="M11" s="17"/>
      <c r="N11" s="18"/>
    </row>
    <row r="12" spans="1:19" ht="25.5">
      <c r="A12" s="117" t="s">
        <v>11</v>
      </c>
      <c r="B12" s="122" t="s">
        <v>34</v>
      </c>
      <c r="C12" s="123" t="s">
        <v>321</v>
      </c>
      <c r="D12" s="124" t="s">
        <v>34</v>
      </c>
      <c r="E12" s="125" t="s">
        <v>322</v>
      </c>
      <c r="F12" s="124" t="s">
        <v>34</v>
      </c>
      <c r="G12" s="126" t="s">
        <v>323</v>
      </c>
      <c r="H12" s="124" t="s">
        <v>35</v>
      </c>
      <c r="I12" s="124" t="s">
        <v>34</v>
      </c>
      <c r="J12" s="127" t="s">
        <v>324</v>
      </c>
      <c r="K12" s="128" t="s">
        <v>325</v>
      </c>
      <c r="L12" s="125" t="s">
        <v>326</v>
      </c>
      <c r="M12" s="125" t="s">
        <v>327</v>
      </c>
      <c r="N12" s="125" t="s">
        <v>328</v>
      </c>
    </row>
    <row r="13" spans="1:19">
      <c r="A13" s="116">
        <v>863501</v>
      </c>
      <c r="B13" s="129">
        <v>1025.9000000000001</v>
      </c>
      <c r="C13" s="130">
        <v>812.9</v>
      </c>
      <c r="D13" s="130">
        <v>213</v>
      </c>
      <c r="E13" s="130">
        <v>204.2</v>
      </c>
      <c r="F13" s="130">
        <v>8.8000000000000007</v>
      </c>
      <c r="G13" s="130">
        <v>1.7999999999999998</v>
      </c>
      <c r="H13" s="130">
        <v>0.8</v>
      </c>
      <c r="I13" s="131">
        <v>6.2</v>
      </c>
      <c r="J13" s="115">
        <v>100</v>
      </c>
      <c r="K13" s="131">
        <v>6.2</v>
      </c>
      <c r="L13" s="131">
        <v>3.6</v>
      </c>
      <c r="M13" s="131">
        <v>1.8</v>
      </c>
      <c r="N13" s="130">
        <v>0.8</v>
      </c>
    </row>
    <row r="14" spans="1:19">
      <c r="A14" s="116" t="s">
        <v>513</v>
      </c>
      <c r="B14" s="132">
        <v>1058.1999999999998</v>
      </c>
      <c r="C14" s="133">
        <v>837.8</v>
      </c>
      <c r="D14" s="133">
        <v>220.39999999999998</v>
      </c>
      <c r="E14" s="133">
        <v>210.2</v>
      </c>
      <c r="F14" s="133">
        <v>10.199999999999999</v>
      </c>
      <c r="G14" s="133">
        <v>2</v>
      </c>
      <c r="H14" s="133">
        <v>0.7</v>
      </c>
      <c r="I14" s="131">
        <v>7.5</v>
      </c>
      <c r="J14" s="115">
        <v>100</v>
      </c>
      <c r="K14" s="131">
        <v>7.5</v>
      </c>
      <c r="L14" s="131">
        <v>4.8</v>
      </c>
      <c r="M14" s="131">
        <v>2.1</v>
      </c>
      <c r="N14" s="133">
        <v>0.6</v>
      </c>
    </row>
    <row r="15" spans="1:19">
      <c r="A15" s="116" t="s">
        <v>514</v>
      </c>
      <c r="B15" s="132">
        <v>941.6</v>
      </c>
      <c r="C15" s="133">
        <v>742</v>
      </c>
      <c r="D15" s="133">
        <v>199.6</v>
      </c>
      <c r="E15" s="133">
        <v>188.5</v>
      </c>
      <c r="F15" s="133">
        <v>11.1</v>
      </c>
      <c r="G15" s="133">
        <v>1.6999999999999993</v>
      </c>
      <c r="H15" s="133">
        <v>0.8</v>
      </c>
      <c r="I15" s="131">
        <v>8.6</v>
      </c>
      <c r="J15" s="115">
        <v>100</v>
      </c>
      <c r="K15" s="131">
        <v>8.6</v>
      </c>
      <c r="L15" s="131">
        <v>5.6</v>
      </c>
      <c r="M15" s="131">
        <v>2.2000000000000002</v>
      </c>
      <c r="N15" s="133">
        <v>0.8</v>
      </c>
    </row>
    <row r="16" spans="1:19">
      <c r="A16" s="116" t="s">
        <v>445</v>
      </c>
      <c r="B16" s="132">
        <v>994.3</v>
      </c>
      <c r="C16" s="133">
        <v>726.5</v>
      </c>
      <c r="D16" s="133">
        <v>267.8</v>
      </c>
      <c r="E16" s="133">
        <v>250.8</v>
      </c>
      <c r="F16" s="133">
        <v>17</v>
      </c>
      <c r="G16" s="133">
        <v>1.9000000000000004</v>
      </c>
      <c r="H16" s="133">
        <v>1.5</v>
      </c>
      <c r="I16" s="131">
        <v>13.6</v>
      </c>
      <c r="J16" s="115">
        <v>100</v>
      </c>
      <c r="K16" s="131">
        <v>13.6</v>
      </c>
      <c r="L16" s="131">
        <v>9.1999999999999993</v>
      </c>
      <c r="M16" s="131">
        <v>3.6</v>
      </c>
      <c r="N16" s="133">
        <v>0.8</v>
      </c>
    </row>
    <row r="17" spans="1:14">
      <c r="A17" s="116" t="s">
        <v>446</v>
      </c>
      <c r="B17" s="132">
        <v>1066.2</v>
      </c>
      <c r="C17" s="133">
        <v>632.20000000000005</v>
      </c>
      <c r="D17" s="133">
        <v>434</v>
      </c>
      <c r="E17" s="133">
        <v>402.3</v>
      </c>
      <c r="F17" s="133">
        <v>31.7</v>
      </c>
      <c r="G17" s="133">
        <v>2.1000000000000014</v>
      </c>
      <c r="H17" s="133">
        <v>2.8</v>
      </c>
      <c r="I17" s="131">
        <v>26.799999999999997</v>
      </c>
      <c r="J17" s="115">
        <v>100</v>
      </c>
      <c r="K17" s="131">
        <v>26.799999999999997</v>
      </c>
      <c r="L17" s="131">
        <v>14.9</v>
      </c>
      <c r="M17" s="131">
        <v>8</v>
      </c>
      <c r="N17" s="133">
        <v>3.9</v>
      </c>
    </row>
    <row r="18" spans="1:14">
      <c r="A18" s="116" t="s">
        <v>515</v>
      </c>
      <c r="B18" s="132">
        <v>762.9</v>
      </c>
      <c r="C18" s="133">
        <v>393.9</v>
      </c>
      <c r="D18" s="133">
        <v>369</v>
      </c>
      <c r="E18" s="133">
        <v>354</v>
      </c>
      <c r="F18" s="133">
        <v>15</v>
      </c>
      <c r="G18" s="133">
        <v>3.9000000000000004</v>
      </c>
      <c r="H18" s="133">
        <v>0.1</v>
      </c>
      <c r="I18" s="131">
        <v>11</v>
      </c>
      <c r="J18" s="115">
        <v>100</v>
      </c>
      <c r="K18" s="131">
        <v>11</v>
      </c>
      <c r="L18" s="131">
        <v>10</v>
      </c>
      <c r="M18" s="131">
        <v>0.7</v>
      </c>
      <c r="N18" s="133">
        <v>0.3</v>
      </c>
    </row>
    <row r="19" spans="1:14">
      <c r="A19" s="116" t="s">
        <v>516</v>
      </c>
      <c r="B19" s="132">
        <v>817.6</v>
      </c>
      <c r="C19" s="133">
        <v>672.5</v>
      </c>
      <c r="D19" s="133">
        <v>145.1</v>
      </c>
      <c r="E19" s="133">
        <v>133</v>
      </c>
      <c r="F19" s="133">
        <v>12.1</v>
      </c>
      <c r="G19" s="133">
        <v>1.6999999999999993</v>
      </c>
      <c r="H19" s="133">
        <v>1.3</v>
      </c>
      <c r="I19" s="131">
        <v>9.1</v>
      </c>
      <c r="J19" s="115">
        <v>100</v>
      </c>
      <c r="K19" s="131">
        <v>9.1</v>
      </c>
      <c r="L19" s="131">
        <v>6.1</v>
      </c>
      <c r="M19" s="131">
        <v>2.4</v>
      </c>
      <c r="N19" s="133">
        <v>0.6</v>
      </c>
    </row>
    <row r="20" spans="1:14">
      <c r="A20" s="116" t="s">
        <v>517</v>
      </c>
      <c r="B20" s="132">
        <v>759.4</v>
      </c>
      <c r="C20" s="133">
        <v>683.9</v>
      </c>
      <c r="D20" s="133">
        <v>75.5</v>
      </c>
      <c r="E20" s="133">
        <v>70.099999999999994</v>
      </c>
      <c r="F20" s="133">
        <v>5.4</v>
      </c>
      <c r="G20" s="133">
        <v>1.1000000000000005</v>
      </c>
      <c r="H20" s="133">
        <v>0.6</v>
      </c>
      <c r="I20" s="131">
        <v>3.7</v>
      </c>
      <c r="J20" s="115">
        <v>100</v>
      </c>
      <c r="K20" s="131">
        <v>3.7</v>
      </c>
      <c r="L20" s="131">
        <v>2.7</v>
      </c>
      <c r="M20" s="131">
        <v>0.8</v>
      </c>
      <c r="N20" s="133">
        <v>0.2</v>
      </c>
    </row>
    <row r="21" spans="1:14">
      <c r="A21" s="116" t="s">
        <v>518</v>
      </c>
      <c r="B21" s="132">
        <v>1266.8</v>
      </c>
      <c r="C21" s="133">
        <v>835.5</v>
      </c>
      <c r="D21" s="133">
        <v>431.3</v>
      </c>
      <c r="E21" s="133">
        <v>428.1</v>
      </c>
      <c r="F21" s="133">
        <v>3.2</v>
      </c>
      <c r="G21" s="133">
        <v>0.40000000000000036</v>
      </c>
      <c r="H21" s="133">
        <v>0.3</v>
      </c>
      <c r="I21" s="131">
        <v>2.5</v>
      </c>
      <c r="J21" s="115">
        <v>100</v>
      </c>
      <c r="K21" s="131">
        <v>2.5</v>
      </c>
      <c r="L21" s="131">
        <v>1.4</v>
      </c>
      <c r="M21" s="131">
        <v>0.8</v>
      </c>
      <c r="N21" s="133">
        <v>0.3</v>
      </c>
    </row>
    <row r="22" spans="1:14">
      <c r="A22" s="116" t="s">
        <v>519</v>
      </c>
      <c r="B22" s="132">
        <v>669</v>
      </c>
      <c r="C22" s="133">
        <v>590.5</v>
      </c>
      <c r="D22" s="133">
        <v>78.5</v>
      </c>
      <c r="E22" s="133">
        <v>76.8</v>
      </c>
      <c r="F22" s="133">
        <v>1.7</v>
      </c>
      <c r="G22" s="133">
        <v>0.29999999999999982</v>
      </c>
      <c r="H22" s="133">
        <v>0.2</v>
      </c>
      <c r="I22" s="131">
        <v>1.2000000000000002</v>
      </c>
      <c r="J22" s="115">
        <v>100</v>
      </c>
      <c r="K22" s="131">
        <v>1.2000000000000002</v>
      </c>
      <c r="L22" s="131">
        <v>0.8</v>
      </c>
      <c r="M22" s="131">
        <v>0.4</v>
      </c>
      <c r="N22" s="181" t="s">
        <v>419</v>
      </c>
    </row>
    <row r="23" spans="1:14">
      <c r="A23" s="116" t="s">
        <v>447</v>
      </c>
      <c r="B23" s="132">
        <v>1289.5999999999999</v>
      </c>
      <c r="C23" s="133">
        <v>953.7</v>
      </c>
      <c r="D23" s="133">
        <v>335.9</v>
      </c>
      <c r="E23" s="133">
        <v>303.39999999999998</v>
      </c>
      <c r="F23" s="133">
        <v>32.5</v>
      </c>
      <c r="G23" s="133">
        <v>3.8000000000000007</v>
      </c>
      <c r="H23" s="133">
        <v>2.5</v>
      </c>
      <c r="I23" s="131">
        <v>26.2</v>
      </c>
      <c r="J23" s="115">
        <v>100</v>
      </c>
      <c r="K23" s="131">
        <v>26.2</v>
      </c>
      <c r="L23" s="131">
        <v>14</v>
      </c>
      <c r="M23" s="131">
        <v>9.1999999999999993</v>
      </c>
      <c r="N23" s="133">
        <v>3</v>
      </c>
    </row>
    <row r="24" spans="1:14">
      <c r="A24" s="116" t="s">
        <v>520</v>
      </c>
      <c r="B24" s="132">
        <v>1256.8</v>
      </c>
      <c r="C24" s="133">
        <v>1058.8</v>
      </c>
      <c r="D24" s="133">
        <v>198</v>
      </c>
      <c r="E24" s="133">
        <v>190.7</v>
      </c>
      <c r="F24" s="133">
        <v>7.3</v>
      </c>
      <c r="G24" s="133">
        <v>1.3999999999999995</v>
      </c>
      <c r="H24" s="133">
        <v>0.6</v>
      </c>
      <c r="I24" s="131">
        <v>5.3000000000000007</v>
      </c>
      <c r="J24" s="115">
        <v>100</v>
      </c>
      <c r="K24" s="131">
        <v>5.3000000000000007</v>
      </c>
      <c r="L24" s="131">
        <v>3.6</v>
      </c>
      <c r="M24" s="131">
        <v>1.3</v>
      </c>
      <c r="N24" s="133">
        <v>0.4</v>
      </c>
    </row>
    <row r="25" spans="1:14">
      <c r="A25" s="116" t="s">
        <v>521</v>
      </c>
      <c r="B25" s="132">
        <v>1352.7</v>
      </c>
      <c r="C25" s="133">
        <v>1002.1</v>
      </c>
      <c r="D25" s="133">
        <v>350.6</v>
      </c>
      <c r="E25" s="133">
        <v>343.3</v>
      </c>
      <c r="F25" s="133">
        <v>7.3</v>
      </c>
      <c r="G25" s="133">
        <v>1.0999999999999996</v>
      </c>
      <c r="H25" s="133">
        <v>0.5</v>
      </c>
      <c r="I25" s="131">
        <v>5.7</v>
      </c>
      <c r="J25" s="115">
        <v>100</v>
      </c>
      <c r="K25" s="131">
        <v>5.7</v>
      </c>
      <c r="L25" s="131">
        <v>3.6</v>
      </c>
      <c r="M25" s="131">
        <v>1.6</v>
      </c>
      <c r="N25" s="133">
        <v>0.5</v>
      </c>
    </row>
    <row r="26" spans="1:14">
      <c r="A26" s="116" t="s">
        <v>522</v>
      </c>
      <c r="B26" s="132">
        <v>907</v>
      </c>
      <c r="C26" s="133">
        <v>690</v>
      </c>
      <c r="D26" s="133">
        <v>217</v>
      </c>
      <c r="E26" s="133">
        <v>212.7</v>
      </c>
      <c r="F26" s="133">
        <v>4.3</v>
      </c>
      <c r="G26" s="133">
        <v>0.70000000000000018</v>
      </c>
      <c r="H26" s="133">
        <v>0.3</v>
      </c>
      <c r="I26" s="131">
        <v>3.3</v>
      </c>
      <c r="J26" s="115">
        <v>100</v>
      </c>
      <c r="K26" s="131">
        <v>3.3</v>
      </c>
      <c r="L26" s="131">
        <v>2.2000000000000002</v>
      </c>
      <c r="M26" s="131">
        <v>0.8</v>
      </c>
      <c r="N26" s="133">
        <v>0.3</v>
      </c>
    </row>
    <row r="27" spans="1:14">
      <c r="A27" s="116" t="s">
        <v>523</v>
      </c>
      <c r="B27" s="132">
        <v>645</v>
      </c>
      <c r="C27" s="133">
        <v>634</v>
      </c>
      <c r="D27" s="133">
        <v>11</v>
      </c>
      <c r="E27" s="133">
        <v>10.1</v>
      </c>
      <c r="F27" s="133">
        <v>0.9</v>
      </c>
      <c r="G27" s="133">
        <v>0.20000000000000007</v>
      </c>
      <c r="H27" s="133">
        <v>0.1</v>
      </c>
      <c r="I27" s="131">
        <v>0.6</v>
      </c>
      <c r="J27" s="115">
        <v>100</v>
      </c>
      <c r="K27" s="131">
        <v>0.6</v>
      </c>
      <c r="L27" s="131">
        <v>0.3</v>
      </c>
      <c r="M27" s="131">
        <v>0.2</v>
      </c>
      <c r="N27" s="181" t="s">
        <v>419</v>
      </c>
    </row>
    <row r="28" spans="1:14">
      <c r="A28" s="116" t="s">
        <v>524</v>
      </c>
      <c r="B28" s="132">
        <v>705.8</v>
      </c>
      <c r="C28" s="133">
        <v>693.4</v>
      </c>
      <c r="D28" s="133">
        <v>12.4</v>
      </c>
      <c r="E28" s="133">
        <v>11</v>
      </c>
      <c r="F28" s="133">
        <v>1.4</v>
      </c>
      <c r="G28" s="133">
        <v>0.19999999999999996</v>
      </c>
      <c r="H28" s="133">
        <v>0.2</v>
      </c>
      <c r="I28" s="131">
        <v>1</v>
      </c>
      <c r="J28" s="115">
        <v>100</v>
      </c>
      <c r="K28" s="131">
        <v>1</v>
      </c>
      <c r="L28" s="131">
        <v>0.5</v>
      </c>
      <c r="M28" s="131">
        <v>0.4</v>
      </c>
      <c r="N28" s="133">
        <v>0.1</v>
      </c>
    </row>
    <row r="29" spans="1:14">
      <c r="A29" s="116" t="s">
        <v>525</v>
      </c>
      <c r="B29" s="132">
        <v>735.59999999999991</v>
      </c>
      <c r="C29" s="133">
        <v>545.9</v>
      </c>
      <c r="D29" s="133">
        <v>189.7</v>
      </c>
      <c r="E29" s="133">
        <v>179.6</v>
      </c>
      <c r="F29" s="133">
        <v>10.1</v>
      </c>
      <c r="G29" s="133">
        <v>1.3000000000000007</v>
      </c>
      <c r="H29" s="133">
        <v>0.5</v>
      </c>
      <c r="I29" s="131">
        <v>8.2999999999999989</v>
      </c>
      <c r="J29" s="115">
        <v>100</v>
      </c>
      <c r="K29" s="131">
        <v>8.2999999999999989</v>
      </c>
      <c r="L29" s="131">
        <v>6.6</v>
      </c>
      <c r="M29" s="131">
        <v>1.6</v>
      </c>
      <c r="N29" s="133">
        <v>0.1</v>
      </c>
    </row>
    <row r="30" spans="1:14">
      <c r="A30" s="116" t="s">
        <v>448</v>
      </c>
      <c r="B30" s="132">
        <v>777.9</v>
      </c>
      <c r="C30" s="133">
        <v>536</v>
      </c>
      <c r="D30" s="133">
        <v>241.9</v>
      </c>
      <c r="E30" s="133">
        <v>236.1</v>
      </c>
      <c r="F30" s="133">
        <v>5.8</v>
      </c>
      <c r="G30" s="133">
        <v>0.59999999999999964</v>
      </c>
      <c r="H30" s="133">
        <v>0.3</v>
      </c>
      <c r="I30" s="131">
        <v>4.9000000000000004</v>
      </c>
      <c r="J30" s="115">
        <v>100</v>
      </c>
      <c r="K30" s="131">
        <v>4.9000000000000004</v>
      </c>
      <c r="L30" s="131">
        <v>3.1</v>
      </c>
      <c r="M30" s="131">
        <v>1.4</v>
      </c>
      <c r="N30" s="133">
        <v>0.4</v>
      </c>
    </row>
    <row r="31" spans="1:14">
      <c r="A31" s="116" t="s">
        <v>449</v>
      </c>
      <c r="B31" s="132">
        <v>900</v>
      </c>
      <c r="C31" s="133">
        <v>613.29999999999995</v>
      </c>
      <c r="D31" s="133">
        <v>286.7</v>
      </c>
      <c r="E31" s="133">
        <v>270.3</v>
      </c>
      <c r="F31" s="133">
        <v>16.399999999999999</v>
      </c>
      <c r="G31" s="133">
        <v>1.6999999999999975</v>
      </c>
      <c r="H31" s="133">
        <v>0.7</v>
      </c>
      <c r="I31" s="131">
        <v>14.000000000000002</v>
      </c>
      <c r="J31" s="115">
        <v>100</v>
      </c>
      <c r="K31" s="131">
        <v>14.000000000000002</v>
      </c>
      <c r="L31" s="131">
        <v>7.9</v>
      </c>
      <c r="M31" s="131">
        <v>4.7</v>
      </c>
      <c r="N31" s="133">
        <v>1.4</v>
      </c>
    </row>
    <row r="32" spans="1:14">
      <c r="A32" s="116" t="s">
        <v>450</v>
      </c>
      <c r="B32" s="132">
        <v>598.9</v>
      </c>
      <c r="C32" s="133">
        <v>426.7</v>
      </c>
      <c r="D32" s="133">
        <v>172.2</v>
      </c>
      <c r="E32" s="133">
        <v>161.1</v>
      </c>
      <c r="F32" s="133">
        <v>11.1</v>
      </c>
      <c r="G32" s="133">
        <v>1.4000000000000004</v>
      </c>
      <c r="H32" s="133">
        <v>0.3</v>
      </c>
      <c r="I32" s="131">
        <v>9.3999999999999986</v>
      </c>
      <c r="J32" s="115">
        <v>100</v>
      </c>
      <c r="K32" s="131">
        <v>9.3999999999999986</v>
      </c>
      <c r="L32" s="131">
        <v>4.8</v>
      </c>
      <c r="M32" s="131">
        <v>3.4</v>
      </c>
      <c r="N32" s="133">
        <v>1.2</v>
      </c>
    </row>
    <row r="33" spans="1:14">
      <c r="A33" s="116" t="s">
        <v>526</v>
      </c>
      <c r="B33" s="132">
        <v>767</v>
      </c>
      <c r="C33" s="133">
        <v>574.29999999999995</v>
      </c>
      <c r="D33" s="133">
        <v>192.7</v>
      </c>
      <c r="E33" s="133">
        <v>154.6</v>
      </c>
      <c r="F33" s="133">
        <v>38.1</v>
      </c>
      <c r="G33" s="133">
        <v>4.2000000000000028</v>
      </c>
      <c r="H33" s="133">
        <v>0.1</v>
      </c>
      <c r="I33" s="261">
        <v>33.799999999999997</v>
      </c>
      <c r="J33" s="262">
        <v>100</v>
      </c>
      <c r="K33" s="261">
        <v>33.799999999999997</v>
      </c>
      <c r="L33" s="261">
        <v>17.399999999999999</v>
      </c>
      <c r="M33" s="261">
        <v>14.1</v>
      </c>
      <c r="N33" s="133">
        <v>2.2999999999999998</v>
      </c>
    </row>
    <row r="34" spans="1:14">
      <c r="A34" s="235">
        <v>863537</v>
      </c>
      <c r="B34" s="132">
        <v>457.20000000000005</v>
      </c>
      <c r="C34" s="133">
        <v>231.9</v>
      </c>
      <c r="D34" s="133">
        <v>225.3</v>
      </c>
      <c r="E34" s="133">
        <v>222.5</v>
      </c>
      <c r="F34" s="133">
        <v>2.8</v>
      </c>
      <c r="G34" s="133">
        <v>0.29999999999999982</v>
      </c>
      <c r="H34" s="133">
        <v>0.3</v>
      </c>
      <c r="I34" s="261">
        <v>2.2000000000000002</v>
      </c>
      <c r="J34" s="262">
        <v>100</v>
      </c>
      <c r="K34" s="261">
        <v>2.2000000000000002</v>
      </c>
      <c r="L34" s="261">
        <v>1.5</v>
      </c>
      <c r="M34" s="261">
        <v>0.6</v>
      </c>
      <c r="N34" s="133">
        <v>0.1</v>
      </c>
    </row>
    <row r="35" spans="1:14">
      <c r="A35" s="235">
        <v>863543</v>
      </c>
      <c r="B35" s="132">
        <v>1413</v>
      </c>
      <c r="C35" s="133">
        <v>1010</v>
      </c>
      <c r="D35" s="133">
        <v>403</v>
      </c>
      <c r="E35" s="133">
        <v>336.5</v>
      </c>
      <c r="F35" s="133">
        <v>66.5</v>
      </c>
      <c r="G35" s="133">
        <v>5.5</v>
      </c>
      <c r="H35" s="133">
        <v>4.7</v>
      </c>
      <c r="I35" s="131">
        <v>56.3</v>
      </c>
      <c r="J35" s="115">
        <v>100</v>
      </c>
      <c r="K35" s="131">
        <v>56.3</v>
      </c>
      <c r="L35" s="131">
        <v>34.4</v>
      </c>
      <c r="M35" s="131">
        <v>17.399999999999999</v>
      </c>
      <c r="N35" s="133">
        <v>4.5</v>
      </c>
    </row>
    <row r="36" spans="1:14">
      <c r="A36" s="235">
        <v>863544</v>
      </c>
      <c r="B36" s="132">
        <v>891.90000000000009</v>
      </c>
      <c r="C36" s="133">
        <v>565.20000000000005</v>
      </c>
      <c r="D36" s="133">
        <v>326.7</v>
      </c>
      <c r="E36" s="133">
        <v>320.2</v>
      </c>
      <c r="F36" s="133">
        <v>6.5</v>
      </c>
      <c r="G36" s="133">
        <v>1.1000000000000005</v>
      </c>
      <c r="H36" s="133">
        <v>0.1</v>
      </c>
      <c r="I36" s="131">
        <v>5.3</v>
      </c>
      <c r="J36" s="115">
        <v>100</v>
      </c>
      <c r="K36" s="131">
        <v>5.3</v>
      </c>
      <c r="L36" s="131">
        <v>3.1</v>
      </c>
      <c r="M36" s="131">
        <v>1.7</v>
      </c>
      <c r="N36" s="133">
        <v>0.5</v>
      </c>
    </row>
    <row r="37" spans="1:14">
      <c r="A37" s="235">
        <v>863547</v>
      </c>
      <c r="B37" s="132">
        <v>1176.5</v>
      </c>
      <c r="C37" s="133">
        <v>841.6</v>
      </c>
      <c r="D37" s="133">
        <v>334.90000000000003</v>
      </c>
      <c r="E37" s="133">
        <v>298.3</v>
      </c>
      <c r="F37" s="133">
        <v>36.6</v>
      </c>
      <c r="G37" s="133">
        <v>3.0000000000000071</v>
      </c>
      <c r="H37" s="133">
        <v>4.4000000000000004</v>
      </c>
      <c r="I37" s="131">
        <v>29.199999999999996</v>
      </c>
      <c r="J37" s="115">
        <v>100</v>
      </c>
      <c r="K37" s="131">
        <v>29.199999999999996</v>
      </c>
      <c r="L37" s="131">
        <v>18.399999999999999</v>
      </c>
      <c r="M37" s="131">
        <v>8.9</v>
      </c>
      <c r="N37" s="133">
        <v>1.9</v>
      </c>
    </row>
    <row r="38" spans="1:14">
      <c r="A38" s="235">
        <v>863548</v>
      </c>
      <c r="B38" s="132">
        <v>1163.5999999999999</v>
      </c>
      <c r="C38" s="133">
        <v>898.4</v>
      </c>
      <c r="D38" s="133">
        <v>265.2</v>
      </c>
      <c r="E38" s="133">
        <v>231.7</v>
      </c>
      <c r="F38" s="133">
        <v>33.5</v>
      </c>
      <c r="G38" s="133">
        <v>3.6000000000000014</v>
      </c>
      <c r="H38" s="133">
        <v>2.8</v>
      </c>
      <c r="I38" s="131">
        <v>27.099999999999998</v>
      </c>
      <c r="J38" s="115">
        <v>100</v>
      </c>
      <c r="K38" s="131">
        <v>27.099999999999998</v>
      </c>
      <c r="L38" s="131">
        <v>17.3</v>
      </c>
      <c r="M38" s="131">
        <v>8.1</v>
      </c>
      <c r="N38" s="133">
        <v>1.7</v>
      </c>
    </row>
    <row r="39" spans="1:14">
      <c r="A39" s="235">
        <v>863557</v>
      </c>
      <c r="B39" s="132">
        <v>997.3</v>
      </c>
      <c r="C39" s="133">
        <v>804.8</v>
      </c>
      <c r="D39" s="133">
        <v>192.5</v>
      </c>
      <c r="E39" s="133">
        <v>181.4</v>
      </c>
      <c r="F39" s="133">
        <v>11.1</v>
      </c>
      <c r="G39" s="133">
        <v>2.5</v>
      </c>
      <c r="H39" s="133">
        <v>1.1000000000000001</v>
      </c>
      <c r="I39" s="131">
        <v>7.5</v>
      </c>
      <c r="J39" s="115">
        <v>100</v>
      </c>
      <c r="K39" s="131">
        <v>7.5</v>
      </c>
      <c r="L39" s="131">
        <v>5.4</v>
      </c>
      <c r="M39" s="131">
        <v>1.8</v>
      </c>
      <c r="N39" s="133">
        <v>0.3</v>
      </c>
    </row>
    <row r="40" spans="1:14">
      <c r="A40" s="235">
        <v>863566</v>
      </c>
      <c r="B40" s="132">
        <v>553.69999999999993</v>
      </c>
      <c r="C40" s="133">
        <v>450.9</v>
      </c>
      <c r="D40" s="133">
        <v>102.8</v>
      </c>
      <c r="E40" s="133">
        <v>92.3</v>
      </c>
      <c r="F40" s="133">
        <v>10.5</v>
      </c>
      <c r="G40" s="133">
        <v>1.5999999999999996</v>
      </c>
      <c r="H40" s="133">
        <v>0.4</v>
      </c>
      <c r="I40" s="131">
        <v>8.5</v>
      </c>
      <c r="J40" s="115">
        <v>100</v>
      </c>
      <c r="K40" s="131">
        <v>8.5</v>
      </c>
      <c r="L40" s="131">
        <v>5.8</v>
      </c>
      <c r="M40" s="131">
        <v>2</v>
      </c>
      <c r="N40" s="133">
        <v>0.7</v>
      </c>
    </row>
  </sheetData>
  <mergeCells count="7">
    <mergeCell ref="J11:K11"/>
    <mergeCell ref="A1:N1"/>
    <mergeCell ref="B6:N6"/>
    <mergeCell ref="D7:N7"/>
    <mergeCell ref="F8:N8"/>
    <mergeCell ref="I9:N9"/>
    <mergeCell ref="J10:N10"/>
  </mergeCells>
  <printOptions horizontalCentered="1"/>
  <pageMargins left="0.31496062992125984" right="0.31496062992125984" top="0.74803149606299213" bottom="0.74803149606299213" header="0.31496062992125984" footer="0.31496062992125984"/>
  <pageSetup scale="75" orientation="portrait" r:id="rId1"/>
  <headerFooter>
    <oddHeader>&amp;Lpage &amp;page of &amp;N&amp;COverburden Drilling Management Limited&amp;R&amp;D</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115D02E0A37146B674592356ADD7A4" ma:contentTypeVersion="8" ma:contentTypeDescription="Create a new document." ma:contentTypeScope="" ma:versionID="656cd4b9df6df77b66d75fbc9a235acb">
  <xsd:schema xmlns:xsd="http://www.w3.org/2001/XMLSchema" xmlns:xs="http://www.w3.org/2001/XMLSchema" xmlns:p="http://schemas.microsoft.com/office/2006/metadata/properties" xmlns:ns2="bfe8740a-52d3-4a15-bce0-ce0f8996a1e9" xmlns:ns3="b897696b-d445-4349-8242-0f5bb56e6512" targetNamespace="http://schemas.microsoft.com/office/2006/metadata/properties" ma:root="true" ma:fieldsID="0e0749f577bc96bcd5651ad392e0be33" ns2:_="" ns3:_="">
    <xsd:import namespace="bfe8740a-52d3-4a15-bce0-ce0f8996a1e9"/>
    <xsd:import namespace="b897696b-d445-4349-8242-0f5bb56e65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e8740a-52d3-4a15-bce0-ce0f8996a1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97696b-d445-4349-8242-0f5bb56e651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8C979-0C91-4DF7-8EE2-B8DB21FB6D33}"/>
</file>

<file path=customXml/itemProps2.xml><?xml version="1.0" encoding="utf-8"?>
<ds:datastoreItem xmlns:ds="http://schemas.openxmlformats.org/officeDocument/2006/customXml" ds:itemID="{D0EF5D56-AB9C-4D5C-AA72-C492AFEAF099}"/>
</file>

<file path=customXml/itemProps3.xml><?xml version="1.0" encoding="utf-8"?>
<ds:datastoreItem xmlns:ds="http://schemas.openxmlformats.org/officeDocument/2006/customXml" ds:itemID="{FC7223E3-973F-4DD7-998B-48AB5A6949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15</vt:i4>
      </vt:variant>
    </vt:vector>
  </HeadingPairs>
  <TitlesOfParts>
    <vt:vector size="29" baseType="lpstr">
      <vt:lpstr>Cover Page</vt:lpstr>
      <vt:lpstr>Abbreviations Table</vt:lpstr>
      <vt:lpstr>Sample Reception Log</vt:lpstr>
      <vt:lpstr>Gold Summary</vt:lpstr>
      <vt:lpstr>Detailed VG</vt:lpstr>
      <vt:lpstr>Primary Weights &amp; Descriptions</vt:lpstr>
      <vt:lpstr>HMC GOLD ONLY</vt:lpstr>
      <vt:lpstr>-0.025 mm HMC KIM</vt:lpstr>
      <vt:lpstr>KIM Processing Weights</vt:lpstr>
      <vt:lpstr>KIM Counts</vt:lpstr>
      <vt:lpstr>KIM Remarks</vt:lpstr>
      <vt:lpstr>-0.063 mm Clay-Silt Weights</vt:lpstr>
      <vt:lpstr>Pebble Sizing</vt:lpstr>
      <vt:lpstr>Lithologies</vt:lpstr>
      <vt:lpstr>'HMC GOLD ONLY'!Print_Area</vt:lpstr>
      <vt:lpstr>'KIM Counts'!Print_Area</vt:lpstr>
      <vt:lpstr>'KIM Processing Weights'!Print_Area</vt:lpstr>
      <vt:lpstr>'KIM Remarks'!Print_Area</vt:lpstr>
      <vt:lpstr>Lithologies!Print_Area</vt:lpstr>
      <vt:lpstr>'-0.063 mm Clay-Silt Weights'!Print_Titles</vt:lpstr>
      <vt:lpstr>'Detailed VG'!Print_Titles</vt:lpstr>
      <vt:lpstr>'Gold Summary'!Print_Titles</vt:lpstr>
      <vt:lpstr>'HMC GOLD ONLY'!Print_Titles</vt:lpstr>
      <vt:lpstr>'KIM Counts'!Print_Titles</vt:lpstr>
      <vt:lpstr>'KIM Processing Weights'!Print_Titles</vt:lpstr>
      <vt:lpstr>'KIM Remarks'!Print_Titles</vt:lpstr>
      <vt:lpstr>Lithologies!Print_Titles</vt:lpstr>
      <vt:lpstr>'Primary Weights &amp; Descriptions'!Print_Titles</vt:lpstr>
      <vt:lpstr>'Sample Reception Log'!Print_Titles</vt:lpstr>
    </vt:vector>
  </TitlesOfParts>
  <Company>ODM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Michaud</dc:creator>
  <cp:lastModifiedBy>ODM</cp:lastModifiedBy>
  <cp:lastPrinted>2017-05-25T18:07:22Z</cp:lastPrinted>
  <dcterms:created xsi:type="dcterms:W3CDTF">2016-06-15T15:20:07Z</dcterms:created>
  <dcterms:modified xsi:type="dcterms:W3CDTF">2017-05-25T19:48:22Z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120 120 1920 1080</vt:lpwstr>
  </property>
  <property fmtid="{D5CDD505-2E9C-101B-9397-08002B2CF9AE}" pid="3" name="ContentTypeId">
    <vt:lpwstr>0x0101003E115D02E0A37146B674592356ADD7A4</vt:lpwstr>
  </property>
</Properties>
</file>